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Otros ordenadores\Mi portátil Trabajo\MIB\Internacional\Internacional - Datos importantes\Planillas anticipos y OC\"/>
    </mc:Choice>
  </mc:AlternateContent>
  <bookViews>
    <workbookView xWindow="0" yWindow="0" windowWidth="23040" windowHeight="9192" tabRatio="866"/>
  </bookViews>
  <sheets>
    <sheet name="Formul. Anticipos y Rendiciones" sheetId="6" r:id="rId1"/>
    <sheet name="Listado" sheetId="10" r:id="rId2"/>
    <sheet name="Info Relevante" sheetId="7" r:id="rId3"/>
    <sheet name="Informe de actividades" sheetId="9" r:id="rId4"/>
    <sheet name="Ficha ident. Financiera" sheetId="8" r:id="rId5"/>
    <sheet name="Tablas" sheetId="3" state="hidden" r:id="rId6"/>
  </sheets>
  <externalReferences>
    <externalReference r:id="rId7"/>
  </externalReferences>
  <definedNames>
    <definedName name="_xlnm.Print_Area" localSheetId="0">'Formul. Anticipos y Rendiciones'!$A$1:$H$47</definedName>
    <definedName name="codigos">#REF!</definedName>
    <definedName name="comp">Listado!$E$2:$E$145</definedName>
    <definedName name="proy">#REF!</definedName>
    <definedName name="tabla">Listado!$E$2:$F$145</definedName>
  </definedNames>
  <calcPr calcId="162913"/>
</workbook>
</file>

<file path=xl/calcChain.xml><?xml version="1.0" encoding="utf-8"?>
<calcChain xmlns="http://schemas.openxmlformats.org/spreadsheetml/2006/main">
  <c r="E121" i="10" l="1"/>
  <c r="E122" i="10"/>
  <c r="E120" i="10" l="1"/>
  <c r="E119" i="10"/>
  <c r="E118" i="10"/>
  <c r="E117" i="10"/>
  <c r="E116" i="10"/>
  <c r="E115" i="10"/>
  <c r="E114" i="10"/>
  <c r="E113" i="10"/>
  <c r="E112" i="10"/>
  <c r="E111" i="10"/>
  <c r="E110" i="10"/>
  <c r="E109" i="10"/>
  <c r="E107" i="10" l="1"/>
  <c r="F107" i="10"/>
  <c r="E108" i="10"/>
  <c r="F108" i="10"/>
  <c r="F109" i="10"/>
  <c r="F110" i="10"/>
  <c r="F106" i="10" l="1"/>
  <c r="E106" i="10"/>
  <c r="F105" i="10"/>
  <c r="E105" i="10"/>
  <c r="F104" i="10"/>
  <c r="E104" i="10"/>
  <c r="F103" i="10"/>
  <c r="E103" i="10"/>
  <c r="F102" i="10"/>
  <c r="E102" i="10"/>
  <c r="E101" i="10" l="1"/>
  <c r="F101" i="10"/>
  <c r="F100" i="10" l="1"/>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F3" i="10"/>
  <c r="F2"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E3" i="10"/>
  <c r="E2" i="10"/>
  <c r="C6" i="6" l="1"/>
  <c r="E45" i="6"/>
  <c r="D45" i="6"/>
  <c r="F33" i="6"/>
  <c r="E33" i="6"/>
  <c r="D33" i="6"/>
  <c r="E18" i="6"/>
  <c r="E34" i="6" s="1"/>
  <c r="D18" i="6"/>
  <c r="D34" i="6" s="1"/>
  <c r="E6" i="6"/>
  <c r="E36" i="6" l="1"/>
  <c r="D36" i="6"/>
  <c r="E35" i="6"/>
  <c r="D35" i="6"/>
</calcChain>
</file>

<file path=xl/comments1.xml><?xml version="1.0" encoding="utf-8"?>
<comments xmlns="http://schemas.openxmlformats.org/spreadsheetml/2006/main">
  <authors>
    <author>Ernesto Fernandez</author>
  </authors>
  <commentList>
    <comment ref="A5" authorId="0" shapeId="0">
      <text>
        <r>
          <rPr>
            <b/>
            <sz val="9"/>
            <color indexed="81"/>
            <rFont val="Tahoma"/>
            <family val="2"/>
          </rPr>
          <t xml:space="preserve">Seleccionar el código/componente correspondiente al proyecto de la lista desplegable </t>
        </r>
      </text>
    </comment>
    <comment ref="A6" authorId="0" shapeId="0">
      <text>
        <r>
          <rPr>
            <b/>
            <sz val="9"/>
            <color indexed="81"/>
            <rFont val="Tahoma"/>
            <family val="2"/>
          </rPr>
          <t>Se completa de manera automática al seleccionar el Proyecto</t>
        </r>
      </text>
    </comment>
    <comment ref="A7" authorId="0" shapeId="0">
      <text>
        <r>
          <rPr>
            <b/>
            <sz val="9"/>
            <color indexed="81"/>
            <rFont val="Tahoma"/>
            <family val="2"/>
          </rPr>
          <t xml:space="preserve">Colocar el nombre del organismo. Si el gasto se afecta a más de una institución, indicar el porcentaje de afectación que corresponda a cada uno de ellas.  </t>
        </r>
      </text>
    </comment>
    <comment ref="A8" authorId="0" shapeId="0">
      <text>
        <r>
          <rPr>
            <b/>
            <sz val="9"/>
            <color indexed="81"/>
            <rFont val="Tahoma"/>
            <family val="2"/>
          </rPr>
          <t>Indicar actividad que se llevará a cabo con el anticipo solicitado. Ej: Comisión para recolección de muestras para análisis</t>
        </r>
      </text>
    </comment>
    <comment ref="A9" authorId="0" shapeId="0">
      <text>
        <r>
          <rPr>
            <b/>
            <sz val="9"/>
            <color indexed="81"/>
            <rFont val="Tahoma"/>
            <family val="2"/>
          </rPr>
          <t>Nombre y Apellido del Beneficiario del Anticipo</t>
        </r>
      </text>
    </comment>
    <comment ref="A13" authorId="0" shapeId="0">
      <text>
        <r>
          <rPr>
            <b/>
            <sz val="9"/>
            <color indexed="81"/>
            <rFont val="Tahoma"/>
            <family val="2"/>
          </rPr>
          <t xml:space="preserve">Indicar “para qué” se utilizarán los fondos del anticipo (combustible, pasajes, viáticos, etc.)
</t>
        </r>
      </text>
    </comment>
    <comment ref="B13" authorId="0" shapeId="0">
      <text>
        <r>
          <rPr>
            <b/>
            <sz val="9"/>
            <color indexed="81"/>
            <rFont val="Tahoma"/>
            <family val="2"/>
          </rPr>
          <t>Seleccionar de la lista el Rubro Presupuestario afectado</t>
        </r>
      </text>
    </comment>
    <comment ref="C13" authorId="0" shapeId="0">
      <text>
        <r>
          <rPr>
            <b/>
            <sz val="9"/>
            <color indexed="81"/>
            <rFont val="Tahoma"/>
            <family val="2"/>
          </rPr>
          <t>Seleccionar la Actividad del Proyecto a los que se afecta el gasto</t>
        </r>
      </text>
    </comment>
    <comment ref="A20" authorId="0" shapeId="0">
      <text>
        <r>
          <rPr>
            <b/>
            <sz val="9"/>
            <color indexed="81"/>
            <rFont val="Tahoma"/>
            <family val="2"/>
          </rPr>
          <t>Emitida por home banking o similar. En caso de pago a una cuenta en el exterior, se deberá adjuntar la Ficha de Identificación Financiera</t>
        </r>
      </text>
    </comment>
    <comment ref="A26" authorId="0" shapeId="0">
      <text>
        <r>
          <rPr>
            <b/>
            <sz val="9"/>
            <color indexed="81"/>
            <rFont val="Tahoma"/>
            <family val="2"/>
          </rPr>
          <t>Indicar “para qué” se utilizaron los fondos del anticipo (combustible, pasajes, etc.)</t>
        </r>
        <r>
          <rPr>
            <sz val="9"/>
            <color indexed="81"/>
            <rFont val="Tahoma"/>
            <family val="2"/>
          </rPr>
          <t xml:space="preserve">
</t>
        </r>
      </text>
    </comment>
    <comment ref="B26" authorId="0" shapeId="0">
      <text>
        <r>
          <rPr>
            <b/>
            <sz val="9"/>
            <color indexed="81"/>
            <rFont val="Tahoma"/>
            <family val="2"/>
          </rPr>
          <t>Seleccionar de la lista el Rubro Presupuestario afectado</t>
        </r>
      </text>
    </comment>
    <comment ref="C26" authorId="0" shapeId="0">
      <text>
        <r>
          <rPr>
            <b/>
            <sz val="9"/>
            <color indexed="81"/>
            <rFont val="Tahoma"/>
            <family val="2"/>
          </rPr>
          <t>Seleccionar la Actividad y Producto del Proyecto a los que se afecta el gasto</t>
        </r>
      </text>
    </comment>
    <comment ref="F26" authorId="0" shapeId="0">
      <text>
        <r>
          <rPr>
            <b/>
            <sz val="9"/>
            <color indexed="81"/>
            <rFont val="Tahoma"/>
            <family val="2"/>
          </rPr>
          <t>Completar solo para gastos efectuados en otra Moneda Extranjera distinta a Pesos, Dólares o Euros</t>
        </r>
      </text>
    </comment>
    <comment ref="G26" authorId="0" shapeId="0">
      <text>
        <r>
          <rPr>
            <b/>
            <sz val="9"/>
            <color indexed="81"/>
            <rFont val="Tahoma"/>
            <family val="2"/>
          </rPr>
          <t>Numeración correlativa de los comprobantes</t>
        </r>
      </text>
    </comment>
    <comment ref="H26" authorId="0" shapeId="0">
      <text>
        <r>
          <rPr>
            <b/>
            <sz val="9"/>
            <color indexed="81"/>
            <rFont val="Tahoma"/>
            <family val="2"/>
          </rPr>
          <t>Fecha que figura en el Ticket, Factura o Documento que se envíe como respaldatorio del gasto</t>
        </r>
      </text>
    </comment>
    <comment ref="B39" authorId="0" shapeId="0">
      <text>
        <r>
          <rPr>
            <b/>
            <sz val="9"/>
            <color indexed="81"/>
            <rFont val="Tahoma"/>
            <family val="2"/>
          </rPr>
          <t>Ver normativa de viáticos</t>
        </r>
      </text>
    </comment>
  </commentList>
</comments>
</file>

<file path=xl/sharedStrings.xml><?xml version="1.0" encoding="utf-8"?>
<sst xmlns="http://schemas.openxmlformats.org/spreadsheetml/2006/main" count="567" uniqueCount="449">
  <si>
    <t>Concepto del gasto</t>
  </si>
  <si>
    <t>Partida Presupuestaria</t>
  </si>
  <si>
    <t>1.2</t>
  </si>
  <si>
    <t>TOTAL:</t>
  </si>
  <si>
    <t>Monto rendido</t>
  </si>
  <si>
    <t>Monto del anticipo</t>
  </si>
  <si>
    <t xml:space="preserve">Complemento a pagar al beneficiario </t>
  </si>
  <si>
    <t>Devolución por parte del beneficiario (adjuntar comprobante transferencia)</t>
  </si>
  <si>
    <t>Rendición de Anticipo</t>
  </si>
  <si>
    <t>Número de orden de Comprobante</t>
  </si>
  <si>
    <t>Concepto del Comprobante</t>
  </si>
  <si>
    <t>Fecha del Comprobante</t>
  </si>
  <si>
    <t>Institución a la que se afecta el gasto:</t>
  </si>
  <si>
    <t>Código</t>
  </si>
  <si>
    <t>Descripción</t>
  </si>
  <si>
    <t>FINANCIAMIENTO</t>
  </si>
  <si>
    <t>5.2.14</t>
  </si>
  <si>
    <t>USDA</t>
  </si>
  <si>
    <t>OTROS</t>
  </si>
  <si>
    <t>5.2.15</t>
  </si>
  <si>
    <t>PIRBRIGHT</t>
  </si>
  <si>
    <t>FONTAGRO</t>
  </si>
  <si>
    <t>5.2.19</t>
  </si>
  <si>
    <t>JIRCAS</t>
  </si>
  <si>
    <t>5.2.21</t>
  </si>
  <si>
    <t>GIZ-SPIPA</t>
  </si>
  <si>
    <t>5.2.22</t>
  </si>
  <si>
    <t>H2020 - GA Nº 823967 – ProCEedS</t>
  </si>
  <si>
    <t>EU-H2020</t>
  </si>
  <si>
    <t>FTG-ATN/RF-16926-RG - Leguminosas</t>
  </si>
  <si>
    <t>FTG-ATN/RF-17232-RG- HLB</t>
  </si>
  <si>
    <t xml:space="preserve">IVVN    International Veterinary Vaccinology Network </t>
  </si>
  <si>
    <t>5.2.33</t>
  </si>
  <si>
    <t xml:space="preserve">BAYER Grants4Biologicals – Appl. Nº 033 </t>
  </si>
  <si>
    <t>H2020 GA Nº 862849 FERTIMANURE</t>
  </si>
  <si>
    <t xml:space="preserve">H2020 - GA Nº 857804 – DIBICOO </t>
  </si>
  <si>
    <t>UNIVERSIDAD DE GEORGIA</t>
  </si>
  <si>
    <t>PROCISUR- HLB</t>
  </si>
  <si>
    <t>PROCISUR</t>
  </si>
  <si>
    <t>INIA - INTA - FA (REDD+) “ Emisión y Remoción de GEI”</t>
  </si>
  <si>
    <t>5.2.42</t>
  </si>
  <si>
    <t>Acuerdo de Transferencia INTA - VETAL</t>
  </si>
  <si>
    <t>Curso Virtual IUIS-VIC</t>
  </si>
  <si>
    <t>FTG- ATN/RF-17245-RG(RG-T3387) - Regante</t>
  </si>
  <si>
    <t>5.2.45</t>
  </si>
  <si>
    <t>Carta Acuerdo N° 3/2020 - INIDEP CTMFM</t>
  </si>
  <si>
    <t>5.2.47</t>
  </si>
  <si>
    <t>PROCISUR-Leguminosas-FTG</t>
  </si>
  <si>
    <t>Universidad de Georgia (UGA) - Carbón de maní</t>
  </si>
  <si>
    <t>5.2.50</t>
  </si>
  <si>
    <t>Orden de trabajo – ERM Argentina S.A.</t>
  </si>
  <si>
    <t>H2020 Phy2Climate - GA N° 101006912</t>
  </si>
  <si>
    <t>FTG. ATN/RF-18136-RG (RG-T3584)-Coccidiosis Aviar</t>
  </si>
  <si>
    <t>FTG- ATN/RF-17950-RG -Eficiencia del Uso del Agua- Co ejec DGI</t>
  </si>
  <si>
    <t>FTG-ATN/RF-18078-RG (RG-T3587)- AGTECH LECHERIA INTELIGENTE</t>
  </si>
  <si>
    <t>FTG- ATN/RF-17950-RG -Eficiencia del Uso del Agua- Co ejec INTA</t>
  </si>
  <si>
    <t>FTG-ATN/RF-18077-RG- Gestión del Pasto- Co ejec INTA</t>
  </si>
  <si>
    <t>FTG-ATN/RF-18079-RG (RG-T3585)- Productividad Bovina</t>
  </si>
  <si>
    <t>H2020 - SOILGUARD - GA N° 101000371</t>
  </si>
  <si>
    <t xml:space="preserve">Carta Acuerdo INTA-FA DIBICOO  </t>
  </si>
  <si>
    <t>Carta Acuerdo INTA - FA - INIA REDD +  “ Emisión y Remoción de GEI”</t>
  </si>
  <si>
    <t>5.2.66</t>
  </si>
  <si>
    <t xml:space="preserve">Universidad de Liverpool </t>
  </si>
  <si>
    <t>5.2.67</t>
  </si>
  <si>
    <t>BAYER - Grants4 Ag Initiative</t>
  </si>
  <si>
    <t>FTG-ATN/RF-18105-RG-Arroz  Productivo</t>
  </si>
  <si>
    <t xml:space="preserve">STE N°2855-DSM </t>
  </si>
  <si>
    <t>5.2.70</t>
  </si>
  <si>
    <t>Contrato IAEA N° 20709</t>
  </si>
  <si>
    <t xml:space="preserve">Carta Acuerdo INTA -FAO ( TCP/RLA/3805) </t>
  </si>
  <si>
    <t xml:space="preserve">PROCISUR – EDICIÓN GÉNICA </t>
  </si>
  <si>
    <t>5.2.73</t>
  </si>
  <si>
    <t>INTEGRITY</t>
  </si>
  <si>
    <t xml:space="preserve">Carta Acuerdo INTA - FA - H2020 FERTIMANURE  </t>
  </si>
  <si>
    <t>Carta Acuerdo INTA - FA – REZATEC</t>
  </si>
  <si>
    <t>FTG- ATN/RR-18757-RG - EDICION GENICA</t>
  </si>
  <si>
    <t>FTG-ATN/RF-18786-RG - OXIDO NITROSO</t>
  </si>
  <si>
    <t>STE N° 2942 INTA-VETAL</t>
  </si>
  <si>
    <t>5.2.79</t>
  </si>
  <si>
    <t>The Nature Conservancy - Colecciones Nº 3, 4 y 5</t>
  </si>
  <si>
    <t>5.2.81</t>
  </si>
  <si>
    <t>C/A N° 4/2021 - INIDEP - IFOP</t>
  </si>
  <si>
    <t>5.2.82</t>
  </si>
  <si>
    <t>ACA- ATN/RR-18757-RG - EDICION GENICA</t>
  </si>
  <si>
    <t>5.2.83</t>
  </si>
  <si>
    <t>Contrato IAEA N° 25103</t>
  </si>
  <si>
    <t>5.2.84</t>
  </si>
  <si>
    <t>C/A INTA-FA Cabana</t>
  </si>
  <si>
    <t>5.2.85</t>
  </si>
  <si>
    <t>BUTANTAN</t>
  </si>
  <si>
    <t>5.2.86</t>
  </si>
  <si>
    <t>Donación ERM Foundation</t>
  </si>
  <si>
    <t>5.2.87</t>
  </si>
  <si>
    <t>H2020 - Se4All - GA N° 101007630</t>
  </si>
  <si>
    <t>5.2.88</t>
  </si>
  <si>
    <t>H2020 - BeXyl - GA N° 10106059</t>
  </si>
  <si>
    <t>5.2.89</t>
  </si>
  <si>
    <t>FTG- ATN/RF-18769-RG y ATN/RF-18770-RG.Secuestro de Carbono - Co Ejec INIA</t>
  </si>
  <si>
    <t>5.2.9</t>
  </si>
  <si>
    <t>Babet Real 5 Acta Acuerdo INTA-FA</t>
  </si>
  <si>
    <t>5.2.90</t>
  </si>
  <si>
    <t>Consultoría CIAT - FA</t>
  </si>
  <si>
    <t>5.2.91</t>
  </si>
  <si>
    <t>AECID - Resolución ELLAS+ Núm. 2022/SPE/0000400088</t>
  </si>
  <si>
    <t>AECID</t>
  </si>
  <si>
    <t>5.2.92</t>
  </si>
  <si>
    <t>Consultoría - CEPAL (Proyecto Facility)</t>
  </si>
  <si>
    <t>TABLAS</t>
  </si>
  <si>
    <t>Componentes/Productos/Actividades</t>
  </si>
  <si>
    <t xml:space="preserve">codigo </t>
  </si>
  <si>
    <t>Rubros presupuestarios</t>
  </si>
  <si>
    <t>validación adjuntos</t>
  </si>
  <si>
    <t>1.1</t>
  </si>
  <si>
    <t>Fontagro</t>
  </si>
  <si>
    <t>SI</t>
  </si>
  <si>
    <t>FONTAGRO- Consultores</t>
  </si>
  <si>
    <t>NO</t>
  </si>
  <si>
    <t>1.3</t>
  </si>
  <si>
    <t>FONTAGRO -Bienes y Servicios</t>
  </si>
  <si>
    <t>1.4</t>
  </si>
  <si>
    <t>FONTAGRO- Materiales e Insumos</t>
  </si>
  <si>
    <t>validación pasajes</t>
  </si>
  <si>
    <t>1.5</t>
  </si>
  <si>
    <t>FONTAGRO-Viajes y Viaticos</t>
  </si>
  <si>
    <t>AEREO</t>
  </si>
  <si>
    <t>1.6</t>
  </si>
  <si>
    <t>FONTAGRO-Capacitacion</t>
  </si>
  <si>
    <t>MICRO</t>
  </si>
  <si>
    <t>1.7</t>
  </si>
  <si>
    <t>FONTAGRO-Gestión del Conocimiento</t>
  </si>
  <si>
    <t>BARCO</t>
  </si>
  <si>
    <t>1.8</t>
  </si>
  <si>
    <t>FONTAGRO-Gastos Administrativos</t>
  </si>
  <si>
    <t>TREN</t>
  </si>
  <si>
    <t>1.9</t>
  </si>
  <si>
    <t>FONTAGRO-Auditoría Externa</t>
  </si>
  <si>
    <t>2.1</t>
  </si>
  <si>
    <t>Horiz2020</t>
  </si>
  <si>
    <t>2.2</t>
  </si>
  <si>
    <t>EU H2O2O-Direct Personnel Cost</t>
  </si>
  <si>
    <t>2.3</t>
  </si>
  <si>
    <t>EU H2O2O-Other Direct Cots Travel</t>
  </si>
  <si>
    <t>2.4</t>
  </si>
  <si>
    <t>EU H2O2O-Other Direct Cots Equipment</t>
  </si>
  <si>
    <t>2.5</t>
  </si>
  <si>
    <t>EU H2O2O-Other Direct Cots Other G&amp;S</t>
  </si>
  <si>
    <t>2.6</t>
  </si>
  <si>
    <t>EU H2O2O-Ditect Costs of Subcontracting</t>
  </si>
  <si>
    <t>3.1</t>
  </si>
  <si>
    <t xml:space="preserve">EU H2O2O-Indirect costs
</t>
  </si>
  <si>
    <t>3.2</t>
  </si>
  <si>
    <t>Procisur</t>
  </si>
  <si>
    <t>3.3</t>
  </si>
  <si>
    <t>PROCISUR -Consultores</t>
  </si>
  <si>
    <t>3.4</t>
  </si>
  <si>
    <t>PROCISUR -Bienes y Servicios</t>
  </si>
  <si>
    <t>3.5</t>
  </si>
  <si>
    <t>PROCISUR -Materiales e Insumos</t>
  </si>
  <si>
    <t>3.6</t>
  </si>
  <si>
    <t>PROCISUR -Viajes y Viaticos</t>
  </si>
  <si>
    <t>4.1</t>
  </si>
  <si>
    <t>PROCISUR -Capacitacion</t>
  </si>
  <si>
    <t>4.2</t>
  </si>
  <si>
    <t>PROCISUR -Gestión del Conocimiento</t>
  </si>
  <si>
    <t>4.3</t>
  </si>
  <si>
    <t>PROCISUR -Gastos Administrativos</t>
  </si>
  <si>
    <t>4.4</t>
  </si>
  <si>
    <t>4.5</t>
  </si>
  <si>
    <t>AECID-Gastos corrientes</t>
  </si>
  <si>
    <t>4.6</t>
  </si>
  <si>
    <t>AECID-Bienes inventariables</t>
  </si>
  <si>
    <t>AECID-Gastos bancarios</t>
  </si>
  <si>
    <t>AECID-Gastos indirectos/administrativos</t>
  </si>
  <si>
    <t>AECID- Auditorías</t>
  </si>
  <si>
    <t>OTROS -Consultores / Contratos / RRHH</t>
  </si>
  <si>
    <t>OTROS -Bienes inventariables</t>
  </si>
  <si>
    <t>OTROS -Gastos operativos (incluye: servicios, materiales, insumos, viajes y viaticos, capacitación, comunicación)</t>
  </si>
  <si>
    <t>OTROS -Asistencia Técnica- FAT</t>
  </si>
  <si>
    <t>OTROS -Gastos Administrativos/Indirectos</t>
  </si>
  <si>
    <t>OTROS -Auditoria Externa</t>
  </si>
  <si>
    <t>OTROS -Otros/imprevistos</t>
  </si>
  <si>
    <t>Código de Proyecto:</t>
  </si>
  <si>
    <t>Completar solo para Viáticos</t>
  </si>
  <si>
    <t>Origen</t>
  </si>
  <si>
    <t>Destino</t>
  </si>
  <si>
    <t>Fecha Origen</t>
  </si>
  <si>
    <t>Hora Origen</t>
  </si>
  <si>
    <t>Hora Finalización</t>
  </si>
  <si>
    <t>Medio de Transporte</t>
  </si>
  <si>
    <t>Importe en Pesos</t>
  </si>
  <si>
    <t>Fecha Finalización</t>
  </si>
  <si>
    <t>Coordinador</t>
  </si>
  <si>
    <t>Fuente de Financiamiento:</t>
  </si>
  <si>
    <t>Beneficiario del Anticipo:</t>
  </si>
  <si>
    <t>CUIT / CUIL del Beneficiario:</t>
  </si>
  <si>
    <t>Adjuntar Constancia de Datos Bancarios</t>
  </si>
  <si>
    <t>Descripción de la actividad a desarrollar:</t>
  </si>
  <si>
    <t>Importe en USD / Euros</t>
  </si>
  <si>
    <t>Importe en otra Moneda Extranjera</t>
  </si>
  <si>
    <t>USD</t>
  </si>
  <si>
    <t>Liquidación de Viáticos en PESOS</t>
  </si>
  <si>
    <t>Valor diario</t>
  </si>
  <si>
    <t>Monto liquidado</t>
  </si>
  <si>
    <t>Moneda de pago</t>
  </si>
  <si>
    <t>Cant de días solicitados</t>
  </si>
  <si>
    <t>Liquidación de Viáticos en USD / Euros</t>
  </si>
  <si>
    <t>Euros</t>
  </si>
  <si>
    <t>Anticipo de Fondos</t>
  </si>
  <si>
    <t>Anticipo de Viáticos</t>
  </si>
  <si>
    <t>Rendición de Viáticos</t>
  </si>
  <si>
    <t>*Se utiliza para:</t>
  </si>
  <si>
    <t>a. Aquellas erogaciones que no se realicen a través de procedimientos específicos (combustible, peajes, etc.).</t>
  </si>
  <si>
    <t>b. Adquisiciones, que por razones de necesidad, practicidad o urgencia resulta más factible y/o conveniente que sean efectuadas localmente por los beneficiarios directos de tales acciones vinculadas al Proyecto.</t>
  </si>
  <si>
    <t>* La Solicitud de Anticipo debe ser enviada con la antelación necesaria al inicio de las actividades programadas para su correcto procesamiento.</t>
  </si>
  <si>
    <t>* Se deberá:</t>
  </si>
  <si>
    <t>b. Adjuntar toda la documentación respaldatoria de los gastos efectuados (facturas, constancias de pago, peajes, tickets, combustible, etc.).</t>
  </si>
  <si>
    <t>Solicitud de Anticipo de Fondos / Viáticos</t>
  </si>
  <si>
    <t>* Viático:</t>
  </si>
  <si>
    <t xml:space="preserve">                                                                                                           * La Solicitud de Anticipo debe ser enviada con la antelación necesaria al inicio de las actividades programadas para su correcto procesamiento.</t>
  </si>
  <si>
    <t>a. Presentar la rendición dentro de las 72 hs. Hábiles de realizada la comisión</t>
  </si>
  <si>
    <t xml:space="preserve">b. Adjuntar toda la documentación respaldatoria que acredite la efectiva realización de la comisión:  Boarding pass, constancias de viaje (comprobantes de gastos realizados en el lugar de la comisión por cada uno de los días de duración), FOESC, etc. </t>
  </si>
  <si>
    <t>*El Responsable Técnico remitirá el formulario vía GYSDOC, dirigido al Área de Vinculación Internacional. O bien, será enviado por el Beneficiario, contando con el aval del Resp. Tecn., registrado y/o expresado dentro de la trazabilidad del trámite.</t>
  </si>
  <si>
    <t>* El Responsable Técnico remitirá el formulario y los comprobantes de respaldo vía GYSDOC, dirigido al Área de Vinculación Internacional. O bien, será enviado por el Beneficiario, contando con el aval del Resp. Tecn., registrado y/o expresado dentro de la trazabilidad del trámite.</t>
  </si>
  <si>
    <t>* El Responsable Técnico remitirá el formulario y doc. De respaldo vía GYSDOC, dirigido al Área de Vinculación Internacional. O bien, será enviado por el Beneficiario, contando con el aval del Resp. Tecn., registrado y/o expresado dentro de la trazabilidad del trámite.</t>
  </si>
  <si>
    <t>* Todo gasto debe estar contemplado en el Plan de Actividades (Plan Operativo Anual, Plan de Adquisiciones, Presupuesto, etc.) vigente al momento de llevar a cabo la actividad para la cual se solicita.</t>
  </si>
  <si>
    <t>a. Presentar la rendición dentro de las 72 hs. Hábiles de haber efectuado los gastos.</t>
  </si>
  <si>
    <t xml:space="preserve">*  Las facturas que se remitan como respaldo de los gastos deberán ser tipo “B” o “C” a nombre de Fundación ArgenINTA, CUIT: 30-67630365-7, IVA Exento, Dirección: Av. Cerviño 3101 – 1º Piso – CP1425AGA – Ciudad de Buenos Aires. </t>
  </si>
  <si>
    <t>Rendición de Fondos</t>
  </si>
  <si>
    <t>* Los beneficiarios de los anticipos solo podrán ser participantes del Proyecto</t>
  </si>
  <si>
    <t>c. En caso de corresponder se podrá solicitar un informe de actividades de la comisión realizada.</t>
  </si>
  <si>
    <t xml:space="preserve">* Resultados posibles de la rendición:                                                                                                                                                                                                                                                                                                                                  a. Rendicion 0: el monto anticipado coincide con el monto rendido. Es decir, el monto solicitado como anticipo coincide con el importe rendido con la documentación respaldatoria
</t>
  </si>
  <si>
    <t xml:space="preserve">b. Devolución de fondos: Existen diferencias con los importes pagados como anticipo a reintegrar por parte de la persona que realizó los gastos. 
Es decir: El monto solicitado como anticipo es mayor al importe rendido con la documentación respaldatoria. (Por ejemplo: por regresar antes de los días programados). En este caso, el beneficiario deberá reintegrar el excedente del importe cobrado. La devolución se efectuará en la cuenta bancaria que indique el Área de Vinculación Internacional y se deberá enviar el comprobante de dicha transferencia para que pueda identificarse el crédito en el extracto bancario.
</t>
  </si>
  <si>
    <t>c. Complemento: Existen diferencias con los importes pagados como anticipo. 
Es decir: El monto solicitado como anticipo es menor al importe rendido con la documentación respaldatoria. En este caso, se le efectuará la transferencia al beneficiario por el excedente gastado. (Por ejemplo: por regresar después de los días programados).</t>
  </si>
  <si>
    <t>E-mail de contacto del Beneficiario:</t>
  </si>
  <si>
    <t>Actividad</t>
  </si>
  <si>
    <t>* La modalidad para el pago de viáticos surge de:</t>
  </si>
  <si>
    <t>a. Normas o disposiciones del Organismo Donante o Financiador</t>
  </si>
  <si>
    <t>b. En su ausencia:</t>
  </si>
  <si>
    <t>b1. Normas o Disposiciones de la Contraparte o Beneficiaria del Proyecto. Ej: Normativa INTA</t>
  </si>
  <si>
    <t>b2. Normas o Disposiciones de la Fundación ArgenINTA (Reintegro de gastos)</t>
  </si>
  <si>
    <t>* Se deberá enviar una solicitud por cada imputación presupuestaria de gastos definida en el Proyecto.                                                                                                                                                  * Será rechazado cualquier pedido de anticipos de fondos para cualquier beneficiario que cuente con algún anticipo pendiente de rendición.</t>
  </si>
  <si>
    <t xml:space="preserve">* Resultados posibles de la rendición:                                                            a. Rendicion 0: No existen diferencias con los importes pagados como anticipo. 
Es decir: El monto solicitado como anticipo coincide con el importe rendido con la documentación respaldatoria.                                                                            b. Devolución de fondos: Existen diferencias con los importes pagados como anticipo a reintegrar por parte de la persona que realizó los gastos. 
Es decir: El monto solicitado como anticipo es mayor al importe rendido con la documentación respaldatoria. En este caso, el beneficiario deberá reintegrar el excedente del importe cobrado. La devolución se efectuará en la cuenta bancaria que indique el Área de Vinculación Internacional y se deberá enviar el comprobante de dicha transferencia para que pueda identificarse el crédito en el extracto bancario.                                                         c. Complemento: Existen diferencias con los importes pagados como anticipo. 
Es decir: El monto solicitado como anticipo es menor al importe rendido con la documentación respaldatoria. En este caso, se le efectuará la transferencia al beneficiario por el excedente gastado.
</t>
  </si>
  <si>
    <t>Es la asignación diaria fija que se paga para atender todos los gastos en concepto de “alojamiento y comida”, con exclusión de los gastos de movilidad y pasajes, que ocasione el desempeño de una comisión de servicio en un lugar alejado a más de cincuenta (50) kilómetros de su asiento habitual. Corresponde el pago de viáticos a toda aquella persona que desarrolle una actividad inherente al Proyecto en una localidad distinta a la de su lugar habitual de trabajo.</t>
  </si>
  <si>
    <t>* Se deberá enviar una solicitud por cada imputación presupuestaria de gastos definida en el Proyecto.                                                                                                                   * Será rechazado cualquier pedido de anticipos de fondos para cualquier beneficiario que cuente con algún anticipo pendiente de rendición.</t>
  </si>
  <si>
    <t>* La modalidad para el pago de viáticos surge de:          a. Normas o disposiciones del Organismo Donante o Financiador.                                                                                b. En su ausencia:                                                                   b1. Normas o Disposiciones de la Contraparte o Beneficiaria del Proyecto. Ej: Normativa INTA.         b2. Normas o Disposiciones de la Fundación ArgenINTA (Reintegro de gastos)</t>
  </si>
  <si>
    <t>5.2.29</t>
  </si>
  <si>
    <t>5.2.30</t>
  </si>
  <si>
    <t>5.2.31</t>
  </si>
  <si>
    <t>5.2.34</t>
  </si>
  <si>
    <t>5.2.35</t>
  </si>
  <si>
    <t>5.2.36</t>
  </si>
  <si>
    <t>5.2.38</t>
  </si>
  <si>
    <t>5.2.39</t>
  </si>
  <si>
    <t>5.2.43</t>
  </si>
  <si>
    <t>5.2.44</t>
  </si>
  <si>
    <t>5.2.48</t>
  </si>
  <si>
    <t>5.2.53</t>
  </si>
  <si>
    <t>5.2.55</t>
  </si>
  <si>
    <t>5.2.56</t>
  </si>
  <si>
    <t>5.2.57</t>
  </si>
  <si>
    <t>5.2.58</t>
  </si>
  <si>
    <t>5.2.59</t>
  </si>
  <si>
    <t>5.2.61</t>
  </si>
  <si>
    <t>5.2.62</t>
  </si>
  <si>
    <t>5.2.63</t>
  </si>
  <si>
    <t>5.2.64</t>
  </si>
  <si>
    <t>5.2.68</t>
  </si>
  <si>
    <t>5.2.69</t>
  </si>
  <si>
    <t>5.2.71</t>
  </si>
  <si>
    <t>5.2.72</t>
  </si>
  <si>
    <t>5.2.74</t>
  </si>
  <si>
    <t>5.2.75</t>
  </si>
  <si>
    <t>5.2.76</t>
  </si>
  <si>
    <t>5.2.77</t>
  </si>
  <si>
    <t>5.2.78</t>
  </si>
  <si>
    <t>5.2.93</t>
  </si>
  <si>
    <t>IAEA N° 24797</t>
  </si>
  <si>
    <t>5.2.94</t>
  </si>
  <si>
    <t xml:space="preserve">FTG - Monitoreo satelital de cantidad y calidad de biomasa disponible en sistemas ganaderos pastoriles de ALC </t>
  </si>
  <si>
    <t>5.2.95</t>
  </si>
  <si>
    <t>5.2.96</t>
  </si>
  <si>
    <t>Distinción franco - argentina - IFA</t>
  </si>
  <si>
    <t>5.2.97</t>
  </si>
  <si>
    <t xml:space="preserve">OEA - MINCYT </t>
  </si>
  <si>
    <t>5.2.98</t>
  </si>
  <si>
    <t xml:space="preserve">Consultoría - PROGREEN (Banco Mundial) </t>
  </si>
  <si>
    <t>5.2.99</t>
  </si>
  <si>
    <t>Contrato de consultoría ICTA - Guatemala</t>
  </si>
  <si>
    <t>Informe de Actividad</t>
  </si>
  <si>
    <t xml:space="preserve">El presente documento cumple en informar las acciones desarrolladas con motivo de realizar el control y seguimiento de las mismas. </t>
  </si>
  <si>
    <t xml:space="preserve">Nombre del Proyecto </t>
  </si>
  <si>
    <r>
      <rPr>
        <b/>
        <sz val="11"/>
        <color theme="1"/>
        <rFont val="Calibri"/>
        <family val="2"/>
        <scheme val="minor"/>
      </rPr>
      <t xml:space="preserve">Fecha de realización de la actividad </t>
    </r>
    <r>
      <rPr>
        <sz val="11"/>
        <color theme="1"/>
        <rFont val="Calibri"/>
        <family val="2"/>
        <scheme val="minor"/>
      </rPr>
      <t>(Indicar fecha y hora)</t>
    </r>
  </si>
  <si>
    <t>Personal Involucrado en la Actividad</t>
  </si>
  <si>
    <t>Ubicación d la Actividad</t>
  </si>
  <si>
    <t>Distancia Unidad INTA Sede de Personal Asistente</t>
  </si>
  <si>
    <t>Objetivos de la Actividad</t>
  </si>
  <si>
    <t>Acciones realizadas en la actividad</t>
  </si>
  <si>
    <t>Componente del Proyecto</t>
  </si>
  <si>
    <t>Actividad del Proyecto</t>
  </si>
  <si>
    <t>Producto del Proyecto</t>
  </si>
  <si>
    <t>Resultados y Conclusiones</t>
  </si>
  <si>
    <r>
      <t>Recomendaciones y Comentarios</t>
    </r>
    <r>
      <rPr>
        <b/>
        <sz val="8"/>
        <color theme="1"/>
        <rFont val="Calibri"/>
        <family val="2"/>
        <scheme val="minor"/>
      </rPr>
      <t>[1]</t>
    </r>
    <r>
      <rPr>
        <b/>
        <sz val="11"/>
        <color theme="1"/>
        <rFont val="Calibri"/>
        <family val="2"/>
        <scheme val="minor"/>
      </rPr>
      <t>:</t>
    </r>
  </si>
  <si>
    <t>……………………………………………………</t>
  </si>
  <si>
    <t>.</t>
  </si>
  <si>
    <t>…………………………………………………..</t>
  </si>
  <si>
    <r>
      <t xml:space="preserve">Firma Responsable Actividad </t>
    </r>
    <r>
      <rPr>
        <sz val="8"/>
        <color theme="1"/>
        <rFont val="Calibri"/>
        <family val="2"/>
        <scheme val="minor"/>
      </rPr>
      <t>[2]</t>
    </r>
  </si>
  <si>
    <r>
      <t xml:space="preserve">Firma Coordinador Técnico </t>
    </r>
    <r>
      <rPr>
        <sz val="8"/>
        <color theme="1"/>
        <rFont val="Calibri"/>
        <family val="2"/>
        <scheme val="minor"/>
      </rPr>
      <t>[2]</t>
    </r>
  </si>
  <si>
    <r>
      <rPr>
        <sz val="8"/>
        <color theme="1"/>
        <rFont val="Calibri"/>
        <family val="2"/>
        <scheme val="minor"/>
      </rPr>
      <t>[1]</t>
    </r>
    <r>
      <rPr>
        <sz val="11"/>
        <color theme="1"/>
        <rFont val="Calibri"/>
        <family val="2"/>
        <scheme val="minor"/>
      </rPr>
      <t xml:space="preserve"> En caso de Taller o Jornada se deberá anexar listado de Participantes y Temario. </t>
    </r>
  </si>
  <si>
    <t xml:space="preserve">     Se pueden anexar Fotos o material considerado pertinente</t>
  </si>
  <si>
    <r>
      <rPr>
        <sz val="8"/>
        <color theme="1"/>
        <rFont val="Calibri"/>
        <family val="2"/>
        <scheme val="minor"/>
      </rPr>
      <t>[2]</t>
    </r>
    <r>
      <rPr>
        <sz val="11"/>
        <color theme="1"/>
        <rFont val="Calibri"/>
        <family val="2"/>
        <scheme val="minor"/>
      </rPr>
      <t xml:space="preserve"> Las firmas del Responsable de la actividad y del Coordinar Técnico son obligatorias</t>
    </r>
  </si>
  <si>
    <t>FICHA IDENTIFICACION FINANCIERA (1)</t>
  </si>
  <si>
    <t>(Datos para transferencia bancaria fuera de Argentina)</t>
  </si>
  <si>
    <t>DATOS TITULAR DE CUENTA</t>
  </si>
  <si>
    <t>NOMBRE COMPLETO</t>
  </si>
  <si>
    <t>CUIT/CUIL</t>
  </si>
  <si>
    <t>DOMICILIO</t>
  </si>
  <si>
    <t>DATOS CUENTA BANCARIA</t>
  </si>
  <si>
    <t>NOMBRE DEL BANCO</t>
  </si>
  <si>
    <t xml:space="preserve">SUCURSAL/CÓDIGO BANCO  </t>
  </si>
  <si>
    <t xml:space="preserve">DOMICILIO COMPLETO DEL BANCO          </t>
  </si>
  <si>
    <t>CIUDAD/PAIS</t>
  </si>
  <si>
    <t xml:space="preserve">TIPO DE CUENTA </t>
  </si>
  <si>
    <t xml:space="preserve">MONEDA/DIVISA DE LA CUENTA </t>
  </si>
  <si>
    <t xml:space="preserve">NÚMERO DE CUENTA </t>
  </si>
  <si>
    <t xml:space="preserve">CÓDIGO SWIFT/BIC </t>
  </si>
  <si>
    <t>……………………………………………………………….</t>
  </si>
  <si>
    <t>FIRMA DEL TITULAR DE LA CUENTA</t>
  </si>
  <si>
    <t>(1) Se deberá adjuntar copia del extracto de cuenta o constancia de datos bancarios</t>
  </si>
  <si>
    <r>
      <rPr>
        <sz val="11"/>
        <color theme="1"/>
        <rFont val="Calibri"/>
        <family val="2"/>
        <scheme val="minor"/>
      </rPr>
      <t>[2] Completar para cuentas bancarias radicadas en la Unión Europea</t>
    </r>
  </si>
  <si>
    <r>
      <rPr>
        <sz val="11"/>
        <color theme="1"/>
        <rFont val="Calibri"/>
        <family val="2"/>
        <scheme val="minor"/>
      </rPr>
      <t>[3] Completar para cuentas bancarias randicadas en EE.UU.</t>
    </r>
  </si>
  <si>
    <r>
      <t xml:space="preserve">IBAN </t>
    </r>
    <r>
      <rPr>
        <sz val="8"/>
        <color theme="1"/>
        <rFont val="Calibri"/>
        <family val="2"/>
        <scheme val="minor"/>
      </rPr>
      <t>[2]</t>
    </r>
  </si>
  <si>
    <r>
      <t>ABA</t>
    </r>
    <r>
      <rPr>
        <sz val="9"/>
        <color theme="1"/>
        <rFont val="Calibri"/>
        <family val="2"/>
        <scheme val="minor"/>
      </rPr>
      <t xml:space="preserve"> </t>
    </r>
    <r>
      <rPr>
        <sz val="8"/>
        <color theme="1"/>
        <rFont val="Calibri"/>
        <family val="2"/>
        <scheme val="minor"/>
      </rPr>
      <t>[3]</t>
    </r>
  </si>
  <si>
    <t>FECHA……../……../…………</t>
  </si>
  <si>
    <t>5.2.27</t>
  </si>
  <si>
    <t>Contrato de investigación Nº 23402  INTA – IAEA</t>
  </si>
  <si>
    <t>5.2.65</t>
  </si>
  <si>
    <t>5.2.100</t>
  </si>
  <si>
    <t>STE Dollvet</t>
  </si>
  <si>
    <t>5.2.101</t>
  </si>
  <si>
    <t>CRDF GLOBAL - Grant Agreement N° G-202302-69885</t>
  </si>
  <si>
    <t>5.2.102</t>
  </si>
  <si>
    <t>C/A INTA - F.A. CONSULTORIA FCFP</t>
  </si>
  <si>
    <t>FTG - Leguminosas MPI NZ</t>
  </si>
  <si>
    <t>AUTO</t>
  </si>
  <si>
    <t>5.2.103</t>
  </si>
  <si>
    <t>5.2.104</t>
  </si>
  <si>
    <t>5.2.105</t>
  </si>
  <si>
    <t>5.2.106</t>
  </si>
  <si>
    <t>GFRA/CRDF - Mansilla</t>
  </si>
  <si>
    <t>GFRA/CRDF - Konig</t>
  </si>
  <si>
    <t>Contrato Global Factor</t>
  </si>
  <si>
    <t>CRDF GLOBAL C70039</t>
  </si>
  <si>
    <t>5.2.107</t>
  </si>
  <si>
    <t>5.2.108</t>
  </si>
  <si>
    <t>5.2.109</t>
  </si>
  <si>
    <t>5.2.110</t>
  </si>
  <si>
    <t>5.2.111</t>
  </si>
  <si>
    <t>5.2.112</t>
  </si>
  <si>
    <t>C/A INTA - FA - Univ. De Georgia</t>
  </si>
  <si>
    <t>FTG - Bienestar Fincas Ganaderas</t>
  </si>
  <si>
    <t>FTG - Ganadería Comunidades Mapuches</t>
  </si>
  <si>
    <t>FTG - MPI - Ganadería Comunidades Mapuches</t>
  </si>
  <si>
    <t>FTG - Red de Fincas</t>
  </si>
  <si>
    <t>5.2.113</t>
  </si>
  <si>
    <t>5.2.114</t>
  </si>
  <si>
    <t>C/A INTA FA-Regante</t>
  </si>
  <si>
    <t>Acuerdo Universidad Naciones Unidas</t>
  </si>
  <si>
    <t>Emory</t>
  </si>
  <si>
    <t>5.2.115</t>
  </si>
  <si>
    <t>5.2.116</t>
  </si>
  <si>
    <t>5.2.117</t>
  </si>
  <si>
    <t>5.2.118</t>
  </si>
  <si>
    <t>INTA-FA Frutales</t>
  </si>
  <si>
    <t>Co-ejecución FTG Rumiantes</t>
  </si>
  <si>
    <t>Acuerdo de Cooperación Bioma</t>
  </si>
  <si>
    <t>FTG-Fondo Semilla HLB</t>
  </si>
  <si>
    <t>5.2.119</t>
  </si>
  <si>
    <t>5.2.120</t>
  </si>
  <si>
    <t>5.2.121</t>
  </si>
  <si>
    <t>5.2.122</t>
  </si>
  <si>
    <t>C. A. INTA - F.A. - Phy2Climate (H2020)</t>
  </si>
  <si>
    <t>Consultoría BID - INA</t>
  </si>
  <si>
    <t>Co-ejecución INIA Chile Uso Nitrógeno</t>
  </si>
  <si>
    <t>Acuerdo USDA Immunogenicity</t>
  </si>
  <si>
    <t>5.2.123</t>
  </si>
  <si>
    <t>C/A INTA-FA BeXyl</t>
  </si>
  <si>
    <t>5.2.124</t>
  </si>
  <si>
    <t>FAJ - FA</t>
  </si>
  <si>
    <t>5.2.125</t>
  </si>
  <si>
    <t>STE 2604 CENIPALMA</t>
  </si>
  <si>
    <t>5.2.126</t>
  </si>
  <si>
    <t>Acuerdo Univ. de Belfast</t>
  </si>
  <si>
    <t>5.2.127</t>
  </si>
  <si>
    <t>Consultoría BID RG-T4294-P001 - Plataforma Pueblos</t>
  </si>
  <si>
    <t>5.2.128</t>
  </si>
  <si>
    <t>Consultoría BID RG-T4260-P001 - Actualización Imve</t>
  </si>
  <si>
    <t>5.2.129</t>
  </si>
  <si>
    <t>C/A 1/25 INIDEP - FA Donación Schmidt Sciences</t>
  </si>
  <si>
    <t>5.2.130</t>
  </si>
  <si>
    <t>CA INTA-FAO Proyecto PPR REDD+</t>
  </si>
  <si>
    <t>5.2.131</t>
  </si>
  <si>
    <t>CA FAO-INTA Balance de C en MBGI</t>
  </si>
  <si>
    <t>Componente</t>
  </si>
  <si>
    <t>“FONDO SEMILLA - Enabling Indigenous Climate Smart Agriculture Resilience in the Latin America and Caribbean Region”</t>
  </si>
  <si>
    <t>Fuente</t>
  </si>
  <si>
    <t>5.2.132</t>
  </si>
  <si>
    <t>C/A INTA H2020 ProCEedS</t>
  </si>
  <si>
    <t>5.2.133</t>
  </si>
  <si>
    <t>FAO - Cuenca Forestal Caimancito LOA/FAOAR/PPR/037</t>
  </si>
  <si>
    <t>5.2.134</t>
  </si>
  <si>
    <t>Consultoría BID #RG-4500-P003 Indicadores de Sostenibilidad de la Ganaderia Bovina</t>
  </si>
  <si>
    <t>5.2.135</t>
  </si>
  <si>
    <t>H2020 MSCA-RISE: TRACEWINDU</t>
  </si>
  <si>
    <t>5.2.136</t>
  </si>
  <si>
    <t>Consultoria BID  RG-T4260-P003 Cons. Agroecosistemas</t>
  </si>
  <si>
    <t>5.2.137</t>
  </si>
  <si>
    <t>FAO Grupo Bosque Zomo - Neuquen</t>
  </si>
  <si>
    <t>5.2.138</t>
  </si>
  <si>
    <t>FAO TCP/RLA/4005</t>
  </si>
  <si>
    <t>5.2.139</t>
  </si>
  <si>
    <t>FAO CDA Jujuy MBGI INTA</t>
  </si>
  <si>
    <t>5.2.140</t>
  </si>
  <si>
    <t>FAO - CDA Tucumán MBGI INTA</t>
  </si>
  <si>
    <t>5.2.141</t>
  </si>
  <si>
    <t>FAO - Plan Manejo de Bosques Neuquén</t>
  </si>
  <si>
    <t>5.2.142</t>
  </si>
  <si>
    <t>5.2.143</t>
  </si>
  <si>
    <t>5.2.144</t>
  </si>
  <si>
    <t>5.2.145</t>
  </si>
  <si>
    <t>5.2.146</t>
  </si>
  <si>
    <t>5.2.147</t>
  </si>
  <si>
    <t>5.2.148</t>
  </si>
  <si>
    <t>5.2.149</t>
  </si>
  <si>
    <t>5.2.150</t>
  </si>
  <si>
    <t>5.2.151</t>
  </si>
  <si>
    <t>Consultoría Fundación Vida Silvestre</t>
  </si>
  <si>
    <t>FAO - MBGI Río Negro</t>
  </si>
  <si>
    <t>FAO-MBGI-BUENOS AIRES</t>
  </si>
  <si>
    <t>Co-Ejec. ATN/RF-21533-RG Sist. Pastoriles</t>
  </si>
  <si>
    <t>CurveBend-NWO</t>
  </si>
  <si>
    <t>ATN/ RF- 21539- RG PAPA Y SEMILLA</t>
  </si>
  <si>
    <t>FAO - INTA MBGI Santiago del Estero</t>
  </si>
  <si>
    <t>TECHNOSERVE - MOZAMBIQUE -</t>
  </si>
  <si>
    <t>ATN/RF 21532 - RG SIST. PRODUCTIVOS</t>
  </si>
  <si>
    <t>IICA-F.A.-FIDA Raíces</t>
  </si>
  <si>
    <t>5.2.152</t>
  </si>
  <si>
    <t>INA.SC.LH.PROY.1919 - PROT N° 1919 "UNQ CA 60/25"</t>
  </si>
  <si>
    <t>5.2.153</t>
  </si>
  <si>
    <t>FAO - Lapacho Argentina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</si>
</sst>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US$-3009]#,##0.00"/>
    <numFmt numFmtId="165" formatCode="0.0"/>
  </numFmts>
  <fonts count="16">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8"/>
      <color indexed="30"/>
      <name val="SansSerif"/>
    </font>
    <font>
      <sz val="8"/>
      <color indexed="8"/>
      <name val="SansSerif"/>
    </font>
    <font>
      <b/>
      <sz val="13"/>
      <color theme="1"/>
      <name val="Calibri"/>
      <family val="2"/>
      <scheme val="minor"/>
    </font>
    <font>
      <sz val="9"/>
      <color indexed="81"/>
      <name val="Tahoma"/>
      <family val="2"/>
    </font>
    <font>
      <b/>
      <sz val="9"/>
      <color indexed="81"/>
      <name val="Tahoma"/>
      <family val="2"/>
    </font>
    <font>
      <sz val="11"/>
      <color rgb="FF000000"/>
      <name val="Calibri"/>
      <family val="2"/>
      <scheme val="minor"/>
    </font>
    <font>
      <b/>
      <u/>
      <sz val="14"/>
      <color theme="1"/>
      <name val="Calibri"/>
      <family val="2"/>
      <scheme val="minor"/>
    </font>
    <font>
      <sz val="11"/>
      <color rgb="FFFF0000"/>
      <name val="Calibri"/>
      <family val="2"/>
      <scheme val="minor"/>
    </font>
    <font>
      <b/>
      <sz val="8"/>
      <color theme="1"/>
      <name val="Calibri"/>
      <family val="2"/>
      <scheme val="minor"/>
    </font>
    <font>
      <sz val="8"/>
      <color theme="1"/>
      <name val="Calibri"/>
      <family val="2"/>
      <scheme val="minor"/>
    </font>
    <font>
      <sz val="9"/>
      <color theme="1"/>
      <name val="Calibri"/>
      <family val="2"/>
      <scheme val="minor"/>
    </font>
    <font>
      <sz val="8"/>
      <name val="SansSerif"/>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8" tint="0.59999389629810485"/>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ck">
        <color auto="1"/>
      </right>
      <top/>
      <bottom/>
      <diagonal/>
    </border>
    <border>
      <left style="thick">
        <color auto="1"/>
      </left>
      <right/>
      <top/>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top style="thick">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186">
    <xf numFmtId="0" fontId="0" fillId="0" borderId="0" xfId="0"/>
    <xf numFmtId="0" fontId="0" fillId="0" borderId="0" xfId="0" applyBorder="1"/>
    <xf numFmtId="0" fontId="0" fillId="2" borderId="0" xfId="0" applyFill="1" applyBorder="1"/>
    <xf numFmtId="0" fontId="0" fillId="0" borderId="0" xfId="0" applyAlignment="1">
      <alignment horizontal="center" wrapText="1"/>
    </xf>
    <xf numFmtId="0" fontId="0" fillId="2" borderId="0" xfId="0" applyFill="1"/>
    <xf numFmtId="0" fontId="1" fillId="0" borderId="6" xfId="0" applyFont="1" applyBorder="1"/>
    <xf numFmtId="0" fontId="0" fillId="0" borderId="6" xfId="0" applyBorder="1"/>
    <xf numFmtId="0" fontId="0" fillId="0" borderId="0" xfId="0" applyAlignment="1">
      <alignment wrapText="1"/>
    </xf>
    <xf numFmtId="49" fontId="0" fillId="0" borderId="2" xfId="0" applyNumberFormat="1" applyBorder="1"/>
    <xf numFmtId="0" fontId="1" fillId="0" borderId="0" xfId="0" applyFont="1" applyFill="1" applyBorder="1"/>
    <xf numFmtId="0" fontId="0" fillId="2" borderId="15" xfId="0" applyFill="1" applyBorder="1"/>
    <xf numFmtId="0" fontId="0" fillId="2" borderId="0" xfId="0" applyFill="1" applyAlignment="1">
      <alignment horizontal="left" wrapText="1"/>
    </xf>
    <xf numFmtId="0" fontId="0" fillId="2" borderId="15" xfId="0" applyFill="1" applyBorder="1" applyAlignment="1">
      <alignment horizontal="left" wrapText="1"/>
    </xf>
    <xf numFmtId="0" fontId="0" fillId="2" borderId="0" xfId="0" applyFill="1" applyAlignment="1">
      <alignment wrapText="1"/>
    </xf>
    <xf numFmtId="0" fontId="0" fillId="2" borderId="15" xfId="0" applyFill="1" applyBorder="1" applyAlignment="1">
      <alignment wrapText="1"/>
    </xf>
    <xf numFmtId="0" fontId="0" fillId="2" borderId="20" xfId="0" applyFill="1" applyBorder="1"/>
    <xf numFmtId="0" fontId="5" fillId="2" borderId="6" xfId="0" applyFont="1" applyFill="1" applyBorder="1" applyAlignment="1" applyProtection="1">
      <alignment horizontal="left" vertical="center" wrapText="1"/>
    </xf>
    <xf numFmtId="0" fontId="4" fillId="3" borderId="6" xfId="0" applyFont="1" applyFill="1" applyBorder="1" applyAlignment="1" applyProtection="1">
      <alignment horizontal="center" vertical="center" wrapText="1"/>
    </xf>
    <xf numFmtId="0" fontId="11" fillId="0" borderId="0" xfId="0" applyFont="1"/>
    <xf numFmtId="0" fontId="1" fillId="4" borderId="24" xfId="0" applyFont="1" applyFill="1" applyBorder="1"/>
    <xf numFmtId="0" fontId="0" fillId="0" borderId="14" xfId="0" applyBorder="1"/>
    <xf numFmtId="0" fontId="0" fillId="2" borderId="0" xfId="0" applyFont="1" applyFill="1"/>
    <xf numFmtId="0" fontId="15" fillId="2" borderId="6" xfId="0" applyFont="1" applyFill="1" applyBorder="1" applyAlignment="1" applyProtection="1">
      <alignment horizontal="left" vertical="center" wrapText="1"/>
    </xf>
    <xf numFmtId="0" fontId="0" fillId="2" borderId="0" xfId="0" applyFill="1" applyProtection="1">
      <protection locked="0"/>
    </xf>
    <xf numFmtId="14" fontId="0" fillId="2" borderId="0" xfId="0" applyNumberFormat="1" applyFill="1" applyProtection="1">
      <protection locked="0"/>
    </xf>
    <xf numFmtId="0" fontId="0" fillId="0" borderId="0" xfId="0" applyProtection="1">
      <protection locked="0"/>
    </xf>
    <xf numFmtId="0" fontId="0" fillId="0" borderId="0" xfId="0" applyBorder="1" applyProtection="1">
      <protection locked="0"/>
    </xf>
    <xf numFmtId="0" fontId="2" fillId="2" borderId="0" xfId="0"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vertical="center"/>
      <protection locked="0"/>
    </xf>
    <xf numFmtId="0" fontId="0" fillId="2" borderId="0" xfId="0" applyFill="1" applyAlignment="1" applyProtection="1">
      <protection locked="0"/>
    </xf>
    <xf numFmtId="0" fontId="0" fillId="2" borderId="0" xfId="0" applyFill="1" applyAlignment="1" applyProtection="1">
      <alignment horizontal="center"/>
      <protection locked="0"/>
    </xf>
    <xf numFmtId="0" fontId="1" fillId="0" borderId="13" xfId="0" applyFont="1" applyBorder="1" applyAlignment="1" applyProtection="1">
      <alignment horizontal="center" vertical="center" wrapText="1"/>
      <protection locked="0"/>
    </xf>
    <xf numFmtId="0" fontId="0" fillId="2" borderId="6" xfId="0" applyFill="1" applyBorder="1" applyProtection="1">
      <protection locked="0"/>
    </xf>
    <xf numFmtId="4" fontId="0" fillId="2" borderId="6" xfId="0" applyNumberFormat="1" applyFill="1" applyBorder="1" applyProtection="1">
      <protection locked="0"/>
    </xf>
    <xf numFmtId="0" fontId="0" fillId="2" borderId="0" xfId="0" applyFill="1" applyBorder="1" applyProtection="1">
      <protection locked="0"/>
    </xf>
    <xf numFmtId="0" fontId="0" fillId="0" borderId="3" xfId="0" applyBorder="1" applyProtection="1">
      <protection locked="0"/>
    </xf>
    <xf numFmtId="0" fontId="0" fillId="0" borderId="9" xfId="0" applyBorder="1" applyProtection="1">
      <protection locked="0"/>
    </xf>
    <xf numFmtId="0" fontId="1" fillId="2" borderId="0" xfId="0" applyFont="1" applyFill="1" applyBorder="1" applyAlignment="1" applyProtection="1">
      <alignment horizontal="right"/>
      <protection locked="0"/>
    </xf>
    <xf numFmtId="4" fontId="1" fillId="2" borderId="0" xfId="0" applyNumberFormat="1" applyFont="1" applyFill="1" applyBorder="1" applyProtection="1">
      <protection locked="0"/>
    </xf>
    <xf numFmtId="0" fontId="1" fillId="2" borderId="6" xfId="0" applyFont="1" applyFill="1" applyBorder="1" applyAlignment="1" applyProtection="1">
      <alignment horizontal="center" vertical="center" wrapText="1"/>
      <protection locked="0"/>
    </xf>
    <xf numFmtId="14" fontId="1" fillId="0" borderId="6" xfId="0" applyNumberFormat="1" applyFont="1" applyBorder="1" applyAlignment="1" applyProtection="1">
      <alignment horizontal="center" vertical="center" wrapText="1"/>
      <protection locked="0"/>
    </xf>
    <xf numFmtId="1" fontId="0" fillId="2" borderId="6" xfId="0" applyNumberFormat="1" applyFill="1" applyBorder="1" applyProtection="1">
      <protection locked="0"/>
    </xf>
    <xf numFmtId="14" fontId="0" fillId="2" borderId="6" xfId="0" applyNumberFormat="1" applyFill="1" applyBorder="1" applyProtection="1">
      <protection locked="0"/>
    </xf>
    <xf numFmtId="16" fontId="0" fillId="0" borderId="0" xfId="0" applyNumberFormat="1" applyBorder="1" applyProtection="1">
      <protection locked="0"/>
    </xf>
    <xf numFmtId="4" fontId="0" fillId="0" borderId="0" xfId="0" applyNumberFormat="1" applyBorder="1" applyProtection="1">
      <protection locked="0"/>
    </xf>
    <xf numFmtId="0" fontId="0" fillId="2" borderId="2" xfId="0" applyFill="1" applyBorder="1" applyProtection="1">
      <protection locked="0"/>
    </xf>
    <xf numFmtId="0" fontId="1" fillId="2" borderId="0" xfId="0" applyFont="1" applyFill="1" applyBorder="1" applyAlignment="1" applyProtection="1">
      <alignment vertical="center"/>
      <protection locked="0"/>
    </xf>
    <xf numFmtId="0" fontId="1" fillId="2" borderId="0" xfId="0" applyFont="1" applyFill="1" applyBorder="1" applyAlignment="1" applyProtection="1">
      <alignment horizontal="center" vertical="center"/>
      <protection locked="0"/>
    </xf>
    <xf numFmtId="164" fontId="0" fillId="2" borderId="0" xfId="0" applyNumberFormat="1" applyFill="1" applyBorder="1" applyAlignment="1" applyProtection="1">
      <alignment horizontal="center"/>
      <protection locked="0"/>
    </xf>
    <xf numFmtId="0" fontId="0" fillId="2" borderId="0" xfId="0" applyFill="1" applyBorder="1" applyAlignment="1" applyProtection="1">
      <alignment horizontal="center"/>
      <protection locked="0"/>
    </xf>
    <xf numFmtId="0" fontId="1" fillId="4" borderId="6" xfId="0" applyFont="1" applyFill="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14" fontId="1" fillId="0" borderId="6" xfId="0" applyNumberFormat="1" applyFont="1" applyBorder="1" applyAlignment="1" applyProtection="1">
      <alignment horizontal="center"/>
      <protection locked="0"/>
    </xf>
    <xf numFmtId="164" fontId="0" fillId="0" borderId="6" xfId="0" applyNumberFormat="1" applyBorder="1" applyAlignment="1" applyProtection="1">
      <alignment horizontal="center"/>
      <protection locked="0"/>
    </xf>
    <xf numFmtId="0" fontId="0" fillId="0" borderId="6" xfId="0" applyBorder="1" applyAlignment="1" applyProtection="1">
      <alignment horizontal="center"/>
      <protection locked="0"/>
    </xf>
    <xf numFmtId="4" fontId="1" fillId="0" borderId="6" xfId="0" applyNumberFormat="1" applyFont="1" applyBorder="1" applyAlignment="1" applyProtection="1">
      <alignment horizontal="center"/>
      <protection locked="0"/>
    </xf>
    <xf numFmtId="164" fontId="1" fillId="0" borderId="6" xfId="0" applyNumberFormat="1" applyFont="1" applyBorder="1" applyAlignment="1" applyProtection="1">
      <alignment horizontal="center"/>
      <protection locked="0"/>
    </xf>
    <xf numFmtId="0" fontId="1" fillId="0" borderId="6" xfId="0" applyFont="1" applyBorder="1" applyAlignment="1" applyProtection="1">
      <alignment horizontal="center"/>
      <protection locked="0"/>
    </xf>
    <xf numFmtId="14" fontId="0" fillId="0" borderId="6" xfId="0" applyNumberFormat="1" applyBorder="1" applyAlignment="1" applyProtection="1">
      <alignment horizontal="center"/>
      <protection locked="0"/>
    </xf>
    <xf numFmtId="1" fontId="1" fillId="0" borderId="6" xfId="0" applyNumberFormat="1" applyFont="1" applyBorder="1" applyAlignment="1" applyProtection="1">
      <alignment horizontal="center"/>
      <protection locked="0"/>
    </xf>
    <xf numFmtId="20" fontId="0" fillId="0" borderId="6" xfId="0" applyNumberFormat="1" applyBorder="1" applyAlignment="1" applyProtection="1">
      <alignment horizontal="center"/>
      <protection locked="0"/>
    </xf>
    <xf numFmtId="14" fontId="1" fillId="4" borderId="13" xfId="0" applyNumberFormat="1" applyFont="1" applyFill="1" applyBorder="1" applyAlignment="1" applyProtection="1">
      <alignment horizontal="center"/>
      <protection locked="0"/>
    </xf>
    <xf numFmtId="14" fontId="1" fillId="4" borderId="14" xfId="0" applyNumberFormat="1" applyFont="1" applyFill="1" applyBorder="1" applyAlignment="1" applyProtection="1">
      <alignment horizontal="center"/>
      <protection locked="0"/>
    </xf>
    <xf numFmtId="14" fontId="0" fillId="0" borderId="0" xfId="0" applyNumberFormat="1" applyProtection="1">
      <protection locked="0"/>
    </xf>
    <xf numFmtId="4" fontId="1" fillId="4" borderId="6" xfId="0" applyNumberFormat="1" applyFont="1" applyFill="1" applyBorder="1" applyProtection="1"/>
    <xf numFmtId="4" fontId="1" fillId="2" borderId="6" xfId="0" applyNumberFormat="1" applyFont="1" applyFill="1" applyBorder="1" applyProtection="1"/>
    <xf numFmtId="165" fontId="1" fillId="0" borderId="6" xfId="0" applyNumberFormat="1" applyFont="1" applyBorder="1" applyAlignment="1" applyProtection="1">
      <alignment horizontal="center"/>
      <protection locked="0"/>
    </xf>
    <xf numFmtId="0" fontId="5" fillId="2" borderId="6" xfId="0" applyFont="1" applyFill="1" applyBorder="1" applyAlignment="1" applyProtection="1">
      <alignment horizontal="left" vertical="center"/>
    </xf>
    <xf numFmtId="0" fontId="1" fillId="0" borderId="6" xfId="0" applyFont="1" applyBorder="1" applyAlignment="1" applyProtection="1">
      <alignment horizontal="left" wrapText="1"/>
      <protection locked="0"/>
    </xf>
    <xf numFmtId="0" fontId="0" fillId="0" borderId="6" xfId="0" applyBorder="1" applyAlignment="1" applyProtection="1">
      <alignment horizontal="left"/>
      <protection locked="0"/>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1" fillId="0" borderId="6" xfId="0" applyFont="1" applyBorder="1" applyAlignment="1" applyProtection="1">
      <alignment horizontal="left"/>
      <protection locked="0"/>
    </xf>
    <xf numFmtId="0" fontId="1" fillId="0" borderId="7" xfId="0" applyFont="1" applyBorder="1" applyAlignment="1" applyProtection="1">
      <alignment horizontal="left"/>
      <protection locked="0"/>
    </xf>
    <xf numFmtId="0" fontId="1" fillId="0" borderId="8" xfId="0" applyFont="1" applyBorder="1" applyAlignment="1" applyProtection="1">
      <alignment horizontal="left"/>
      <protection locked="0"/>
    </xf>
    <xf numFmtId="0" fontId="0" fillId="4" borderId="7" xfId="0" applyFill="1" applyBorder="1" applyAlignment="1" applyProtection="1">
      <alignment horizontal="center"/>
    </xf>
    <xf numFmtId="0" fontId="0" fillId="4" borderId="12" xfId="0" applyFill="1" applyBorder="1" applyAlignment="1" applyProtection="1">
      <alignment horizontal="center"/>
    </xf>
    <xf numFmtId="0" fontId="0" fillId="4" borderId="8" xfId="0" applyFill="1" applyBorder="1" applyAlignment="1" applyProtection="1">
      <alignment horizontal="center"/>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6" fillId="0" borderId="7"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1" fillId="4" borderId="7" xfId="0" applyFont="1" applyFill="1" applyBorder="1" applyAlignment="1" applyProtection="1">
      <alignment horizontal="left"/>
      <protection locked="0"/>
    </xf>
    <xf numFmtId="0" fontId="1" fillId="4" borderId="8" xfId="0" applyFont="1" applyFill="1" applyBorder="1" applyAlignment="1" applyProtection="1">
      <alignment horizontal="left"/>
      <protection locked="0"/>
    </xf>
    <xf numFmtId="0" fontId="1" fillId="4" borderId="7" xfId="0" applyFont="1" applyFill="1" applyBorder="1" applyAlignment="1" applyProtection="1">
      <alignment horizontal="left" wrapText="1"/>
      <protection locked="0"/>
    </xf>
    <xf numFmtId="0" fontId="1" fillId="4" borderId="8" xfId="0" applyFont="1" applyFill="1" applyBorder="1" applyAlignment="1" applyProtection="1">
      <alignment horizontal="left" wrapText="1"/>
      <protection locked="0"/>
    </xf>
    <xf numFmtId="0" fontId="1" fillId="4" borderId="6" xfId="0" applyFont="1" applyFill="1" applyBorder="1" applyAlignment="1" applyProtection="1">
      <alignment horizontal="center" vertical="center"/>
      <protection locked="0"/>
    </xf>
    <xf numFmtId="0" fontId="1" fillId="0" borderId="6" xfId="0" applyFont="1" applyBorder="1" applyAlignment="1" applyProtection="1">
      <alignment horizontal="center"/>
      <protection locked="0"/>
    </xf>
    <xf numFmtId="0" fontId="1" fillId="4" borderId="7" xfId="0" applyFont="1" applyFill="1" applyBorder="1" applyAlignment="1" applyProtection="1">
      <alignment horizontal="right"/>
      <protection locked="0"/>
    </xf>
    <xf numFmtId="0" fontId="1" fillId="4" borderId="12" xfId="0" applyFont="1" applyFill="1" applyBorder="1" applyAlignment="1" applyProtection="1">
      <alignment horizontal="right"/>
      <protection locked="0"/>
    </xf>
    <xf numFmtId="0" fontId="1" fillId="4" borderId="8" xfId="0" applyFont="1" applyFill="1" applyBorder="1" applyAlignment="1" applyProtection="1">
      <alignment horizontal="right"/>
      <protection locked="0"/>
    </xf>
    <xf numFmtId="0" fontId="0" fillId="2" borderId="0" xfId="0" applyFill="1" applyBorder="1" applyAlignment="1">
      <alignment horizontal="left" wrapText="1"/>
    </xf>
    <xf numFmtId="0" fontId="0" fillId="2" borderId="15" xfId="0" applyFill="1" applyBorder="1" applyAlignment="1">
      <alignment horizontal="left" wrapText="1"/>
    </xf>
    <xf numFmtId="0" fontId="0" fillId="2" borderId="16" xfId="0" applyFill="1" applyBorder="1" applyAlignment="1">
      <alignment horizontal="left" vertical="top" wrapText="1"/>
    </xf>
    <xf numFmtId="0" fontId="0" fillId="2" borderId="0" xfId="0" applyFill="1" applyAlignment="1">
      <alignment horizontal="left" vertical="top" wrapText="1"/>
    </xf>
    <xf numFmtId="0" fontId="0" fillId="2" borderId="15" xfId="0" applyFill="1" applyBorder="1" applyAlignment="1">
      <alignment horizontal="left" vertical="top" wrapText="1"/>
    </xf>
    <xf numFmtId="0" fontId="0" fillId="2" borderId="16" xfId="0" applyFill="1" applyBorder="1" applyAlignment="1">
      <alignment horizontal="left" wrapText="1"/>
    </xf>
    <xf numFmtId="0" fontId="0" fillId="2" borderId="0" xfId="0" applyFill="1" applyAlignment="1">
      <alignment horizontal="left" wrapText="1"/>
    </xf>
    <xf numFmtId="0" fontId="0" fillId="2" borderId="19" xfId="0" applyFill="1" applyBorder="1" applyAlignment="1">
      <alignment horizontal="left" vertical="top" wrapText="1"/>
    </xf>
    <xf numFmtId="0" fontId="0" fillId="2" borderId="18" xfId="0" applyFill="1" applyBorder="1" applyAlignment="1">
      <alignment horizontal="left" vertical="top" wrapText="1"/>
    </xf>
    <xf numFmtId="0" fontId="0" fillId="2" borderId="17" xfId="0" applyFill="1" applyBorder="1" applyAlignment="1">
      <alignment horizontal="left" vertical="top" wrapText="1"/>
    </xf>
    <xf numFmtId="0" fontId="0" fillId="2" borderId="0" xfId="0" applyFill="1" applyBorder="1" applyAlignment="1">
      <alignment horizontal="left" vertical="top" wrapText="1"/>
    </xf>
    <xf numFmtId="0" fontId="10" fillId="2" borderId="0" xfId="0" applyFont="1" applyFill="1" applyAlignment="1">
      <alignment horizontal="center"/>
    </xf>
    <xf numFmtId="0" fontId="10" fillId="2" borderId="15" xfId="0" applyFont="1" applyFill="1" applyBorder="1" applyAlignment="1">
      <alignment horizontal="center"/>
    </xf>
    <xf numFmtId="0" fontId="10" fillId="2" borderId="16" xfId="0" applyFont="1" applyFill="1" applyBorder="1" applyAlignment="1">
      <alignment horizontal="center"/>
    </xf>
    <xf numFmtId="0" fontId="0" fillId="2" borderId="16" xfId="0" applyFill="1" applyBorder="1" applyAlignment="1">
      <alignment horizontal="left"/>
    </xf>
    <xf numFmtId="0" fontId="0" fillId="2" borderId="0" xfId="0" applyFill="1" applyAlignment="1">
      <alignment horizontal="left"/>
    </xf>
    <xf numFmtId="0" fontId="0" fillId="2" borderId="15" xfId="0" applyFill="1" applyBorder="1" applyAlignment="1">
      <alignment horizontal="left"/>
    </xf>
    <xf numFmtId="0" fontId="1" fillId="2" borderId="0" xfId="0" applyFont="1" applyFill="1" applyAlignment="1">
      <alignment horizontal="left" wrapText="1"/>
    </xf>
    <xf numFmtId="0" fontId="1" fillId="2" borderId="15" xfId="0" applyFont="1" applyFill="1" applyBorder="1" applyAlignment="1">
      <alignment horizontal="left" wrapText="1"/>
    </xf>
    <xf numFmtId="0" fontId="9" fillId="2" borderId="16" xfId="0" applyFont="1" applyFill="1" applyBorder="1" applyAlignment="1">
      <alignment horizontal="left" vertical="top" wrapText="1"/>
    </xf>
    <xf numFmtId="0" fontId="9" fillId="2" borderId="0" xfId="0" applyFont="1" applyFill="1" applyAlignment="1">
      <alignment horizontal="left" vertical="top" wrapText="1"/>
    </xf>
    <xf numFmtId="0" fontId="9" fillId="2" borderId="15" xfId="0" applyFont="1" applyFill="1" applyBorder="1" applyAlignment="1">
      <alignment horizontal="left" vertical="top" wrapText="1"/>
    </xf>
    <xf numFmtId="0" fontId="9" fillId="2" borderId="0" xfId="0" applyFont="1" applyFill="1" applyAlignment="1">
      <alignment horizontal="left" vertical="center" wrapText="1"/>
    </xf>
    <xf numFmtId="0" fontId="9" fillId="2" borderId="15" xfId="0" applyFont="1" applyFill="1" applyBorder="1" applyAlignment="1">
      <alignment horizontal="left" vertical="center" wrapText="1"/>
    </xf>
    <xf numFmtId="0" fontId="9" fillId="2" borderId="0" xfId="0" applyFont="1" applyFill="1" applyBorder="1" applyAlignment="1">
      <alignment horizontal="left" vertical="top" wrapText="1"/>
    </xf>
    <xf numFmtId="0" fontId="9" fillId="2" borderId="0" xfId="0" applyFont="1" applyFill="1" applyAlignment="1">
      <alignment horizontal="left" wrapText="1"/>
    </xf>
    <xf numFmtId="0" fontId="9" fillId="2" borderId="15" xfId="0" applyFont="1" applyFill="1" applyBorder="1" applyAlignment="1">
      <alignment horizontal="left" wrapText="1"/>
    </xf>
    <xf numFmtId="0" fontId="0" fillId="2" borderId="16" xfId="0" applyFill="1" applyBorder="1" applyAlignment="1">
      <alignment horizontal="left" vertical="center" wrapText="1"/>
    </xf>
    <xf numFmtId="0" fontId="0" fillId="2" borderId="0" xfId="0" applyFill="1" applyBorder="1" applyAlignment="1">
      <alignment horizontal="left" vertical="center" wrapText="1"/>
    </xf>
    <xf numFmtId="0" fontId="0" fillId="2" borderId="1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2" borderId="18" xfId="0" applyFill="1" applyBorder="1" applyAlignment="1">
      <alignment horizontal="left" vertical="center" wrapText="1"/>
    </xf>
    <xf numFmtId="0" fontId="0" fillId="2" borderId="17" xfId="0" applyFill="1" applyBorder="1" applyAlignment="1">
      <alignment horizontal="left" vertical="center" wrapText="1"/>
    </xf>
    <xf numFmtId="0" fontId="0" fillId="0" borderId="0" xfId="0" applyAlignment="1">
      <alignment horizontal="left" vertical="top" wrapText="1"/>
    </xf>
    <xf numFmtId="0" fontId="0" fillId="0" borderId="15" xfId="0" applyBorder="1" applyAlignment="1">
      <alignment horizontal="left" vertical="top" wrapText="1"/>
    </xf>
    <xf numFmtId="0" fontId="1" fillId="4" borderId="1" xfId="0" applyFont="1" applyFill="1" applyBorder="1" applyAlignment="1">
      <alignment horizontal="left" vertical="top" wrapText="1"/>
    </xf>
    <xf numFmtId="0" fontId="1" fillId="4" borderId="2"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5" xfId="0" applyFont="1" applyFill="1" applyBorder="1" applyAlignment="1">
      <alignment horizontal="left" vertical="top" wrapText="1"/>
    </xf>
    <xf numFmtId="0" fontId="1" fillId="4" borderId="11" xfId="0" applyFont="1" applyFill="1"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xf>
    <xf numFmtId="0" fontId="0" fillId="0" borderId="10"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11" xfId="0" applyBorder="1" applyAlignment="1">
      <alignment horizontal="left" vertical="top"/>
    </xf>
    <xf numFmtId="0" fontId="2" fillId="5" borderId="21" xfId="0" applyFont="1" applyFill="1" applyBorder="1" applyAlignment="1">
      <alignment horizontal="center"/>
    </xf>
    <xf numFmtId="0" fontId="2" fillId="5" borderId="22" xfId="0" applyFont="1" applyFill="1" applyBorder="1" applyAlignment="1">
      <alignment horizontal="center"/>
    </xf>
    <xf numFmtId="0" fontId="2" fillId="5" borderId="23" xfId="0" applyFont="1" applyFill="1" applyBorder="1" applyAlignment="1">
      <alignment horizontal="center"/>
    </xf>
    <xf numFmtId="16"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4" borderId="1" xfId="0" applyFill="1" applyBorder="1" applyAlignment="1">
      <alignment horizontal="left" vertical="top" wrapText="1"/>
    </xf>
    <xf numFmtId="0" fontId="0" fillId="4" borderId="2" xfId="0" applyFill="1" applyBorder="1" applyAlignment="1">
      <alignment horizontal="left" vertical="top" wrapText="1"/>
    </xf>
    <xf numFmtId="0" fontId="0" fillId="4" borderId="10"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11" xfId="0" applyFill="1" applyBorder="1" applyAlignment="1">
      <alignment horizontal="left" vertical="top" wrapText="1"/>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10"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49" fontId="0" fillId="0" borderId="11" xfId="0" applyNumberFormat="1" applyBorder="1" applyAlignment="1">
      <alignment horizontal="center" vertical="center"/>
    </xf>
    <xf numFmtId="0" fontId="1" fillId="4" borderId="7" xfId="0" applyFont="1" applyFill="1" applyBorder="1" applyAlignment="1">
      <alignment horizontal="left"/>
    </xf>
    <xf numFmtId="0" fontId="1" fillId="4" borderId="12" xfId="0" applyFont="1" applyFill="1" applyBorder="1" applyAlignment="1">
      <alignment horizontal="left"/>
    </xf>
    <xf numFmtId="0" fontId="1" fillId="4" borderId="8" xfId="0" applyFont="1" applyFill="1" applyBorder="1" applyAlignment="1">
      <alignment horizontal="left"/>
    </xf>
    <xf numFmtId="0" fontId="0" fillId="0" borderId="7" xfId="0" applyBorder="1" applyAlignment="1">
      <alignment horizontal="left" vertical="top"/>
    </xf>
    <xf numFmtId="0" fontId="0" fillId="0" borderId="12" xfId="0" applyBorder="1" applyAlignment="1">
      <alignment horizontal="left" vertical="top"/>
    </xf>
    <xf numFmtId="0" fontId="0" fillId="0" borderId="8" xfId="0" applyBorder="1" applyAlignment="1">
      <alignment horizontal="left" vertical="top"/>
    </xf>
    <xf numFmtId="0" fontId="0" fillId="2" borderId="0" xfId="0" applyFill="1" applyAlignment="1">
      <alignment horizontal="center"/>
    </xf>
    <xf numFmtId="0" fontId="0" fillId="0" borderId="7" xfId="0" applyBorder="1" applyAlignment="1">
      <alignment horizontal="center"/>
    </xf>
    <xf numFmtId="0" fontId="0" fillId="0" borderId="12"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11" fillId="2" borderId="0" xfId="0" applyFont="1" applyFill="1" applyAlignment="1">
      <alignment horizontal="center"/>
    </xf>
    <xf numFmtId="0" fontId="0" fillId="0" borderId="25"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2" borderId="25" xfId="0" applyFill="1" applyBorder="1" applyAlignment="1">
      <alignment horizontal="center"/>
    </xf>
    <xf numFmtId="0" fontId="0" fillId="2" borderId="5" xfId="0" applyFill="1" applyBorder="1" applyAlignment="1">
      <alignment horizontal="center"/>
    </xf>
  </cellXfs>
  <cellStyles count="1">
    <cellStyle name="Normal" xfId="0" builtinId="0"/>
  </cellStyles>
  <dxfs count="23">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border outline="0">
        <bottom style="thin">
          <color indexed="64"/>
        </bottom>
      </border>
    </dxf>
    <dxf>
      <border diagonalUp="0" diagonalDown="0" outline="0">
        <left/>
        <right/>
        <top/>
        <bottom/>
      </border>
    </dxf>
    <dxf>
      <font>
        <sz val="12"/>
        <color auto="1"/>
        <name val="Arial"/>
        <scheme val="none"/>
      </font>
      <numFmt numFmtId="166" formatCode="_(* #,##0_);_(* \(#,##0\);_(* &quot;-&quot;??_);_(@_)"/>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sz val="12"/>
        <color auto="1"/>
        <name val="Arial"/>
        <scheme val="none"/>
      </font>
      <fill>
        <patternFill patternType="none">
          <fgColor indexed="64"/>
          <bgColor indexed="65"/>
        </patternFill>
      </fill>
      <alignment horizontal="left" vertical="bottom" textRotation="0" wrapText="0" indent="0" justifyLastLine="0" shrinkToFit="0" readingOrder="0"/>
    </dxf>
    <dxf>
      <border outline="0">
        <bottom style="thin">
          <color indexed="64"/>
        </bottom>
      </border>
    </dxf>
    <dxf>
      <border diagonalUp="0" diagonalDown="0" outline="0">
        <left/>
        <right/>
        <top/>
        <bottom/>
      </border>
    </dxf>
    <dxf>
      <numFmt numFmtId="30" formatCode="@"/>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9525</xdr:colOff>
      <xdr:row>12</xdr:row>
      <xdr:rowOff>19050</xdr:rowOff>
    </xdr:from>
    <xdr:to>
      <xdr:col>6</xdr:col>
      <xdr:colOff>19050</xdr:colOff>
      <xdr:row>20</xdr:row>
      <xdr:rowOff>114299</xdr:rowOff>
    </xdr:to>
    <xdr:sp macro="" textlink="">
      <xdr:nvSpPr>
        <xdr:cNvPr id="2" name="1 CuadroTexto"/>
        <xdr:cNvSpPr txBox="1"/>
      </xdr:nvSpPr>
      <xdr:spPr>
        <a:xfrm>
          <a:off x="7734300" y="2400300"/>
          <a:ext cx="1323975" cy="1847849"/>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lang="es-AR" sz="1100" b="1"/>
            <a:t>Para</a:t>
          </a:r>
          <a:r>
            <a:rPr lang="es-AR" sz="1100" b="1" baseline="0"/>
            <a:t> cálculo de Anticipo y Rendición de Viáticos f</a:t>
          </a:r>
          <a:r>
            <a:rPr lang="es-AR" sz="1100" b="1"/>
            <a:t>avor de completar también el Cuadro Inferior</a:t>
          </a:r>
          <a:r>
            <a:rPr lang="es-AR" sz="1100" b="1" baseline="0"/>
            <a:t> con el correspondiente itinerario</a:t>
          </a:r>
          <a:endParaRPr lang="es-AR" sz="1100" b="1"/>
        </a:p>
      </xdr:txBody>
    </xdr:sp>
    <xdr:clientData/>
  </xdr:twoCellAnchor>
  <xdr:twoCellAnchor editAs="oneCell">
    <xdr:from>
      <xdr:col>7</xdr:col>
      <xdr:colOff>0</xdr:colOff>
      <xdr:row>12</xdr:row>
      <xdr:rowOff>0</xdr:rowOff>
    </xdr:from>
    <xdr:to>
      <xdr:col>7</xdr:col>
      <xdr:colOff>304800</xdr:colOff>
      <xdr:row>12</xdr:row>
      <xdr:rowOff>304800</xdr:rowOff>
    </xdr:to>
    <xdr:sp macro="" textlink="">
      <xdr:nvSpPr>
        <xdr:cNvPr id="3" name="AutoShape 10" descr="Imágenes de Bombilla Dibujo - Descarga gratuita en Freepik"/>
        <xdr:cNvSpPr>
          <a:spLocks noChangeAspect="1" noChangeArrowheads="1"/>
        </xdr:cNvSpPr>
      </xdr:nvSpPr>
      <xdr:spPr bwMode="auto">
        <a:xfrm>
          <a:off x="9934575" y="238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12</xdr:row>
      <xdr:rowOff>304800</xdr:rowOff>
    </xdr:to>
    <xdr:sp macro="" textlink="">
      <xdr:nvSpPr>
        <xdr:cNvPr id="4" name="AutoShape 11" descr="Imágenes de Bombilla Dibujo - Descarga gratuita en Freepik"/>
        <xdr:cNvSpPr>
          <a:spLocks noChangeAspect="1" noChangeArrowheads="1"/>
        </xdr:cNvSpPr>
      </xdr:nvSpPr>
      <xdr:spPr bwMode="auto">
        <a:xfrm>
          <a:off x="9934575" y="238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12</xdr:row>
      <xdr:rowOff>304800</xdr:rowOff>
    </xdr:to>
    <xdr:sp macro="" textlink="">
      <xdr:nvSpPr>
        <xdr:cNvPr id="5" name="AutoShape 12" descr="Vector gratuito ilustración del icono de la bombilla"/>
        <xdr:cNvSpPr>
          <a:spLocks noChangeAspect="1" noChangeArrowheads="1"/>
        </xdr:cNvSpPr>
      </xdr:nvSpPr>
      <xdr:spPr bwMode="auto">
        <a:xfrm>
          <a:off x="9934575" y="238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12</xdr:row>
      <xdr:rowOff>304800</xdr:rowOff>
    </xdr:to>
    <xdr:sp macro="" textlink="">
      <xdr:nvSpPr>
        <xdr:cNvPr id="6" name="AutoShape 13" descr="Vector gratuito ilustración del icono de la bombilla"/>
        <xdr:cNvSpPr>
          <a:spLocks noChangeAspect="1" noChangeArrowheads="1"/>
        </xdr:cNvSpPr>
      </xdr:nvSpPr>
      <xdr:spPr bwMode="auto">
        <a:xfrm>
          <a:off x="9934575" y="238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990600</xdr:colOff>
      <xdr:row>18</xdr:row>
      <xdr:rowOff>95250</xdr:rowOff>
    </xdr:from>
    <xdr:to>
      <xdr:col>5</xdr:col>
      <xdr:colOff>1285875</xdr:colOff>
      <xdr:row>20</xdr:row>
      <xdr:rowOff>66675</xdr:rowOff>
    </xdr:to>
    <xdr:pic>
      <xdr:nvPicPr>
        <xdr:cNvPr id="7" name="6 Imagen"/>
        <xdr:cNvPicPr/>
      </xdr:nvPicPr>
      <xdr:blipFill rotWithShape="1">
        <a:blip xmlns:r="http://schemas.openxmlformats.org/officeDocument/2006/relationships" r:embed="rId1"/>
        <a:srcRect l="34465" t="35538" r="35654" b="17380"/>
        <a:stretch/>
      </xdr:blipFill>
      <xdr:spPr bwMode="auto">
        <a:xfrm>
          <a:off x="8715375" y="3819525"/>
          <a:ext cx="295275" cy="381000"/>
        </a:xfrm>
        <a:prstGeom prst="rect">
          <a:avLst/>
        </a:prstGeom>
        <a:ln>
          <a:noFill/>
        </a:ln>
        <a:extLst>
          <a:ext uri="{53640926-AAD7-44D8-BBD7-CCE9431645EC}">
            <a14:shadowObscured xmlns:a14="http://schemas.microsoft.com/office/drawing/2010/main"/>
          </a:ext>
        </a:extLst>
      </xdr:spPr>
    </xdr:pic>
    <xdr:clientData/>
  </xdr:twoCellAnchor>
  <xdr:twoCellAnchor>
    <xdr:from>
      <xdr:col>5</xdr:col>
      <xdr:colOff>0</xdr:colOff>
      <xdr:row>34</xdr:row>
      <xdr:rowOff>0</xdr:rowOff>
    </xdr:from>
    <xdr:to>
      <xdr:col>8</xdr:col>
      <xdr:colOff>28575</xdr:colOff>
      <xdr:row>35</xdr:row>
      <xdr:rowOff>400050</xdr:rowOff>
    </xdr:to>
    <xdr:sp macro="" textlink="">
      <xdr:nvSpPr>
        <xdr:cNvPr id="8" name="1 CuadroTexto"/>
        <xdr:cNvSpPr txBox="1"/>
      </xdr:nvSpPr>
      <xdr:spPr>
        <a:xfrm>
          <a:off x="7724775" y="7181850"/>
          <a:ext cx="3124200" cy="771525"/>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lang="es-AR" sz="1100" b="1"/>
            <a:t>Se deberán adjuntar los comprobantes respaldatorios</a:t>
          </a:r>
        </a:p>
      </xdr:txBody>
    </xdr:sp>
    <xdr:clientData/>
  </xdr:twoCellAnchor>
  <xdr:twoCellAnchor editAs="oneCell">
    <xdr:from>
      <xdr:col>6</xdr:col>
      <xdr:colOff>171450</xdr:colOff>
      <xdr:row>35</xdr:row>
      <xdr:rowOff>0</xdr:rowOff>
    </xdr:from>
    <xdr:to>
      <xdr:col>6</xdr:col>
      <xdr:colOff>466725</xdr:colOff>
      <xdr:row>35</xdr:row>
      <xdr:rowOff>381000</xdr:rowOff>
    </xdr:to>
    <xdr:pic>
      <xdr:nvPicPr>
        <xdr:cNvPr id="9" name="6 Imagen"/>
        <xdr:cNvPicPr/>
      </xdr:nvPicPr>
      <xdr:blipFill rotWithShape="1">
        <a:blip xmlns:r="http://schemas.openxmlformats.org/officeDocument/2006/relationships" r:embed="rId1"/>
        <a:srcRect l="34465" t="35538" r="35654" b="17380"/>
        <a:stretch/>
      </xdr:blipFill>
      <xdr:spPr bwMode="auto">
        <a:xfrm>
          <a:off x="9210675" y="7553325"/>
          <a:ext cx="295275" cy="381000"/>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212725</xdr:colOff>
      <xdr:row>1</xdr:row>
      <xdr:rowOff>95250</xdr:rowOff>
    </xdr:from>
    <xdr:to>
      <xdr:col>7</xdr:col>
      <xdr:colOff>758825</xdr:colOff>
      <xdr:row>5</xdr:row>
      <xdr:rowOff>47625</xdr:rowOff>
    </xdr:to>
    <xdr:sp macro="" textlink="">
      <xdr:nvSpPr>
        <xdr:cNvPr id="10" name="CuadroTexto 9"/>
        <xdr:cNvSpPr txBox="1"/>
      </xdr:nvSpPr>
      <xdr:spPr>
        <a:xfrm>
          <a:off x="9245600" y="730250"/>
          <a:ext cx="1435100" cy="8096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AR" sz="1500" b="1">
              <a:solidFill>
                <a:sysClr val="windowText" lastClr="000000"/>
              </a:solidFill>
            </a:rPr>
            <a:t>Favor</a:t>
          </a:r>
          <a:r>
            <a:rPr lang="es-AR" sz="1500" b="1" baseline="0">
              <a:solidFill>
                <a:sysClr val="windowText" lastClr="000000"/>
              </a:solidFill>
            </a:rPr>
            <a:t> de NO Completar las celdas pintadas</a:t>
          </a:r>
          <a:endParaRPr lang="es-AR" sz="1500" b="1">
            <a:solidFill>
              <a:sysClr val="windowText" lastClr="000000"/>
            </a:solidFill>
          </a:endParaRPr>
        </a:p>
      </xdr:txBody>
    </xdr:sp>
    <xdr:clientData/>
  </xdr:twoCellAnchor>
  <xdr:twoCellAnchor editAs="oneCell">
    <xdr:from>
      <xdr:col>0</xdr:col>
      <xdr:colOff>323850</xdr:colOff>
      <xdr:row>0</xdr:row>
      <xdr:rowOff>66675</xdr:rowOff>
    </xdr:from>
    <xdr:to>
      <xdr:col>0</xdr:col>
      <xdr:colOff>1733550</xdr:colOff>
      <xdr:row>0</xdr:row>
      <xdr:rowOff>600075</xdr:rowOff>
    </xdr:to>
    <xdr:pic>
      <xdr:nvPicPr>
        <xdr:cNvPr id="11" name="Imagen 10"/>
        <xdr:cNvPicPr/>
      </xdr:nvPicPr>
      <xdr:blipFill>
        <a:blip xmlns:r="http://schemas.openxmlformats.org/officeDocument/2006/relationships" r:embed="rId2" cstate="print"/>
        <a:srcRect/>
        <a:stretch>
          <a:fillRect/>
        </a:stretch>
      </xdr:blipFill>
      <xdr:spPr bwMode="auto">
        <a:xfrm>
          <a:off x="323850" y="66675"/>
          <a:ext cx="1409700" cy="5334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180975</xdr:colOff>
      <xdr:row>6</xdr:row>
      <xdr:rowOff>171450</xdr:rowOff>
    </xdr:from>
    <xdr:to>
      <xdr:col>12</xdr:col>
      <xdr:colOff>571500</xdr:colOff>
      <xdr:row>8</xdr:row>
      <xdr:rowOff>95250</xdr:rowOff>
    </xdr:to>
    <xdr:sp macro="" textlink="">
      <xdr:nvSpPr>
        <xdr:cNvPr id="2" name="Cuadro de texto 8"/>
        <xdr:cNvSpPr txBox="1"/>
      </xdr:nvSpPr>
      <xdr:spPr>
        <a:xfrm>
          <a:off x="6276975" y="1438275"/>
          <a:ext cx="1609725" cy="30480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s-ES" sz="1200">
              <a:effectLst/>
              <a:latin typeface="Times New Roman" panose="02020603050405020304" pitchFamily="18" charset="0"/>
              <a:ea typeface="Times New Roman" panose="02020603050405020304" pitchFamily="18" charset="0"/>
            </a:rPr>
            <a:t>FECHA  ..../…. /……</a:t>
          </a:r>
          <a:endParaRPr lang="es-AR"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0</xdr:col>
      <xdr:colOff>171450</xdr:colOff>
      <xdr:row>1</xdr:row>
      <xdr:rowOff>28575</xdr:rowOff>
    </xdr:from>
    <xdr:to>
      <xdr:col>2</xdr:col>
      <xdr:colOff>542924</xdr:colOff>
      <xdr:row>3</xdr:row>
      <xdr:rowOff>184069</xdr:rowOff>
    </xdr:to>
    <xdr:pic>
      <xdr:nvPicPr>
        <xdr:cNvPr id="3" name="Imagen 2"/>
        <xdr:cNvPicPr>
          <a:picLocks noChangeAspect="1"/>
        </xdr:cNvPicPr>
      </xdr:nvPicPr>
      <xdr:blipFill>
        <a:blip xmlns:r="http://schemas.openxmlformats.org/officeDocument/2006/relationships" r:embed="rId1"/>
        <a:stretch>
          <a:fillRect/>
        </a:stretch>
      </xdr:blipFill>
      <xdr:spPr>
        <a:xfrm>
          <a:off x="171450" y="219075"/>
          <a:ext cx="1590674" cy="5364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142875</xdr:rowOff>
    </xdr:from>
    <xdr:to>
      <xdr:col>0</xdr:col>
      <xdr:colOff>1638300</xdr:colOff>
      <xdr:row>3</xdr:row>
      <xdr:rowOff>104775</xdr:rowOff>
    </xdr:to>
    <xdr:pic>
      <xdr:nvPicPr>
        <xdr:cNvPr id="2" name="Imagen 1"/>
        <xdr:cNvPicPr>
          <a:picLocks noChangeAspect="1"/>
        </xdr:cNvPicPr>
      </xdr:nvPicPr>
      <xdr:blipFill>
        <a:blip xmlns:r="http://schemas.openxmlformats.org/officeDocument/2006/relationships" r:embed="rId1"/>
        <a:stretch>
          <a:fillRect/>
        </a:stretch>
      </xdr:blipFill>
      <xdr:spPr>
        <a:xfrm>
          <a:off x="152400" y="142875"/>
          <a:ext cx="1485900" cy="533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ernandez.ernesto\Documents\Documentos%20Fundacion\Nuevos%20Formularios\Solicitud%20de%20compr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DE COMPRA"/>
      <sheetName val="Listado de proyectos"/>
      <sheetName val="tablas auxiliares"/>
    </sheetNames>
    <sheetDataSet>
      <sheetData sheetId="0"/>
      <sheetData sheetId="1">
        <row r="2">
          <cell r="A2" t="str">
            <v>5.2.14</v>
          </cell>
          <cell r="B2" t="str">
            <v>USDA</v>
          </cell>
          <cell r="C2" t="str">
            <v>OTROS</v>
          </cell>
        </row>
        <row r="3">
          <cell r="A3" t="str">
            <v>5.2.15</v>
          </cell>
          <cell r="B3" t="str">
            <v>PIRBRIGHT</v>
          </cell>
          <cell r="C3" t="str">
            <v>OTROS</v>
          </cell>
        </row>
        <row r="4">
          <cell r="A4" t="str">
            <v>5.2.16</v>
          </cell>
          <cell r="B4" t="str">
            <v>FTG- ATN/RF-16678-RG - Tizón de Papa</v>
          </cell>
          <cell r="C4" t="str">
            <v>FONTAGRO</v>
          </cell>
        </row>
        <row r="5">
          <cell r="A5" t="str">
            <v>5.2.19</v>
          </cell>
          <cell r="B5" t="str">
            <v>JIRCAS</v>
          </cell>
          <cell r="C5" t="str">
            <v>OTROS</v>
          </cell>
        </row>
        <row r="6">
          <cell r="A6" t="str">
            <v>5.2.20</v>
          </cell>
          <cell r="B6" t="str">
            <v>FTG-ATN/RF-16680-RG - Ganaderia familiar</v>
          </cell>
          <cell r="C6" t="str">
            <v>FONTAGRO</v>
          </cell>
        </row>
        <row r="7">
          <cell r="A7" t="str">
            <v>5.2.21</v>
          </cell>
          <cell r="B7" t="str">
            <v>GIZ-SPIPA</v>
          </cell>
          <cell r="C7" t="str">
            <v>OTROS</v>
          </cell>
        </row>
        <row r="8">
          <cell r="A8" t="str">
            <v>5.2.22</v>
          </cell>
          <cell r="B8" t="str">
            <v>H2020 - GA Nº 823967 – ProCEedS</v>
          </cell>
          <cell r="C8" t="str">
            <v>EU-H2020</v>
          </cell>
        </row>
        <row r="9">
          <cell r="A9" t="str">
            <v>5.2.23</v>
          </cell>
          <cell r="B9" t="str">
            <v>CONSULTORIA - Proyecto FCPF – Donación BIRF Nº TF 19086</v>
          </cell>
          <cell r="C9" t="str">
            <v>OTROS</v>
          </cell>
        </row>
        <row r="10">
          <cell r="A10" t="str">
            <v>5.2.29.1</v>
          </cell>
          <cell r="B10" t="str">
            <v>FTG-ATN/RF-16926-RG - Leguminosas</v>
          </cell>
          <cell r="C10" t="str">
            <v>FONTAGRO</v>
          </cell>
        </row>
        <row r="11">
          <cell r="A11" t="str">
            <v>5.2.3</v>
          </cell>
          <cell r="B11" t="str">
            <v>FTG- ATN/RF-16108-RG- Agricultores Familiares</v>
          </cell>
          <cell r="C11" t="str">
            <v>FONTAGRO</v>
          </cell>
        </row>
        <row r="12">
          <cell r="A12" t="str">
            <v>5.2.30.1</v>
          </cell>
          <cell r="B12" t="str">
            <v>FTG-ATN/RF-17232-RG- HLB</v>
          </cell>
          <cell r="C12" t="str">
            <v>FONTAGRO</v>
          </cell>
        </row>
        <row r="13">
          <cell r="A13" t="str">
            <v>5.2.31.111</v>
          </cell>
          <cell r="B13" t="str">
            <v xml:space="preserve">IVVN    International Veterinary Vaccinology Network </v>
          </cell>
          <cell r="C13" t="str">
            <v>OTROS</v>
          </cell>
        </row>
        <row r="14">
          <cell r="A14" t="str">
            <v>5.2.32</v>
          </cell>
          <cell r="B14" t="str">
            <v>BAYER Grants4Traits – Appl. Nº 042</v>
          </cell>
          <cell r="C14" t="str">
            <v>OTROS</v>
          </cell>
        </row>
        <row r="15">
          <cell r="A15" t="str">
            <v>5.2.33</v>
          </cell>
          <cell r="B15" t="str">
            <v xml:space="preserve">BAYER Grants4Biologicals – Appl. Nº 033 </v>
          </cell>
          <cell r="C15" t="str">
            <v>OTROS</v>
          </cell>
        </row>
        <row r="16">
          <cell r="A16" t="str">
            <v>5.2.34.1</v>
          </cell>
          <cell r="B16" t="str">
            <v>H2020 GA Nº 862849 FERTIMANURE</v>
          </cell>
          <cell r="C16" t="str">
            <v>EU-H2020</v>
          </cell>
        </row>
        <row r="17">
          <cell r="A17" t="str">
            <v>5.2.35.1</v>
          </cell>
          <cell r="B17" t="str">
            <v xml:space="preserve">H2020 - GA Nº 857804 – DIBICOO </v>
          </cell>
          <cell r="C17" t="str">
            <v>EU-H2020</v>
          </cell>
        </row>
        <row r="18">
          <cell r="A18" t="str">
            <v>5.2.36.1</v>
          </cell>
          <cell r="B18" t="str">
            <v>UNIVERSIDAD DE GEORGIA</v>
          </cell>
          <cell r="C18" t="str">
            <v>OTROS</v>
          </cell>
        </row>
        <row r="19">
          <cell r="A19" t="str">
            <v>5.2.37.1</v>
          </cell>
          <cell r="B19" t="str">
            <v>Hipra Scientific S.L.U.</v>
          </cell>
          <cell r="C19" t="str">
            <v>OTROS</v>
          </cell>
        </row>
        <row r="20">
          <cell r="A20" t="str">
            <v>5.2.38.1</v>
          </cell>
          <cell r="B20" t="str">
            <v>PROCISUR- HLB</v>
          </cell>
          <cell r="C20" t="str">
            <v>PROCISUR</v>
          </cell>
        </row>
        <row r="21">
          <cell r="A21" t="str">
            <v>5.2.39.1</v>
          </cell>
          <cell r="B21" t="str">
            <v>INIA - INTA - FA (REDD+) “ Emisión y Remoción de GEI”</v>
          </cell>
          <cell r="C21" t="str">
            <v>OTROS</v>
          </cell>
        </row>
        <row r="22">
          <cell r="A22" t="str">
            <v>5.2.4</v>
          </cell>
          <cell r="B22" t="str">
            <v>FTG- ATN/RF-16112-RG - Gran Chaco</v>
          </cell>
          <cell r="C22" t="str">
            <v>FONTAGRO</v>
          </cell>
        </row>
        <row r="23">
          <cell r="A23" t="str">
            <v>5.2.40.1</v>
          </cell>
          <cell r="B23" t="str">
            <v>FTG-ATN/RF-15940-RG- Lechería</v>
          </cell>
          <cell r="C23" t="str">
            <v>FONTAGRO</v>
          </cell>
        </row>
        <row r="24">
          <cell r="A24" t="str">
            <v>5.2.41</v>
          </cell>
          <cell r="B24" t="str">
            <v>REZATEC</v>
          </cell>
          <cell r="C24" t="str">
            <v>OTROS</v>
          </cell>
        </row>
        <row r="25">
          <cell r="A25" t="str">
            <v>5.2.42</v>
          </cell>
          <cell r="B25" t="str">
            <v>Acuerdo de Transferencia INTA - VETAL</v>
          </cell>
          <cell r="C25" t="str">
            <v>OTROS</v>
          </cell>
        </row>
        <row r="26">
          <cell r="A26" t="str">
            <v>5.2.43.1</v>
          </cell>
          <cell r="B26" t="str">
            <v>Curso Virtual IUIS-VIC</v>
          </cell>
          <cell r="C26" t="str">
            <v>OTROS</v>
          </cell>
        </row>
        <row r="27">
          <cell r="A27" t="str">
            <v>5.2.44.1</v>
          </cell>
          <cell r="B27" t="str">
            <v>FTG- ATN/RF-17245-RG(RG-T3387) - Regante</v>
          </cell>
          <cell r="C27" t="str">
            <v>FONTAGRO</v>
          </cell>
        </row>
        <row r="28">
          <cell r="A28" t="str">
            <v>5.2.45</v>
          </cell>
          <cell r="B28" t="str">
            <v>Carta Acuerdo N° 3/2020 - INIDEP CTMFM</v>
          </cell>
          <cell r="C28" t="str">
            <v>OTROS</v>
          </cell>
        </row>
        <row r="29">
          <cell r="A29" t="str">
            <v>5.2.47</v>
          </cell>
          <cell r="B29" t="str">
            <v>PROCISUR-Leguminosas-FTG</v>
          </cell>
          <cell r="C29" t="str">
            <v>PROCISUR</v>
          </cell>
        </row>
        <row r="30">
          <cell r="A30" t="str">
            <v>5.2.48.1</v>
          </cell>
          <cell r="B30" t="str">
            <v>Universidad de Georgia (UGA) - Carbón de maní</v>
          </cell>
          <cell r="C30" t="str">
            <v>OTROS</v>
          </cell>
        </row>
        <row r="31">
          <cell r="A31" t="str">
            <v>5.2.50</v>
          </cell>
          <cell r="B31" t="str">
            <v>Orden de trabajo – ERM Argentina S.A.</v>
          </cell>
          <cell r="C31" t="str">
            <v>OTROS</v>
          </cell>
        </row>
        <row r="32">
          <cell r="A32" t="str">
            <v>5.2.51</v>
          </cell>
          <cell r="B32" t="str">
            <v>C/A N° 01/2020 – INIDEP – FA (Proyecto FAO)</v>
          </cell>
          <cell r="C32" t="str">
            <v>OTROS</v>
          </cell>
        </row>
        <row r="33">
          <cell r="A33" t="str">
            <v>5.2.53.1</v>
          </cell>
          <cell r="B33" t="str">
            <v>H2020 Phy2Climate - GA N° 101006912</v>
          </cell>
          <cell r="C33" t="str">
            <v>EU-H2020</v>
          </cell>
        </row>
        <row r="34">
          <cell r="A34" t="str">
            <v>5.2.54.1</v>
          </cell>
          <cell r="B34" t="str">
            <v>CONTRATO DE SERVICIOS N° 40329751/0 – OIT</v>
          </cell>
          <cell r="C34" t="str">
            <v>OTROS</v>
          </cell>
        </row>
        <row r="35">
          <cell r="A35" t="str">
            <v>5.2.55.1</v>
          </cell>
          <cell r="B35" t="str">
            <v>FTG. ATN/RF-18136-RG (RG-T3584)-Coccidiosis Aviar</v>
          </cell>
          <cell r="C35" t="str">
            <v>FONTAGRO</v>
          </cell>
        </row>
        <row r="36">
          <cell r="A36" t="str">
            <v>5.2.56.1</v>
          </cell>
          <cell r="B36" t="str">
            <v>FTG- ATN/RF-17950-RG -Eficiencia del Uso del Agua- Co ejec DGI</v>
          </cell>
          <cell r="C36" t="str">
            <v>FONTAGRO</v>
          </cell>
        </row>
        <row r="37">
          <cell r="A37" t="str">
            <v>5.2.57.1</v>
          </cell>
          <cell r="B37" t="str">
            <v>FTG-ATN/RF-18078-RG (RG-T3587)- AGTECH LECHERIA INTELIGENTE</v>
          </cell>
          <cell r="C37" t="str">
            <v>FONTAGRO</v>
          </cell>
        </row>
        <row r="38">
          <cell r="A38" t="str">
            <v>5.2.58.1</v>
          </cell>
          <cell r="B38" t="str">
            <v>FTG- ATN/RF-17950-RG -Eficiencia del Uso del Agua- Co ejec INTA</v>
          </cell>
          <cell r="C38" t="str">
            <v>FONTAGRO</v>
          </cell>
        </row>
        <row r="39">
          <cell r="A39" t="str">
            <v>5.2.59.1</v>
          </cell>
          <cell r="B39" t="str">
            <v>FTG-ATN/RF-18077-RG- Gestión del Pasto- Co ejec INTA</v>
          </cell>
          <cell r="C39" t="str">
            <v>FONTAGRO</v>
          </cell>
        </row>
        <row r="40">
          <cell r="A40" t="str">
            <v>5.2.60.1</v>
          </cell>
          <cell r="B40" t="str">
            <v>FTG-CO-EJECUCIÓN FCA UNC - AGTECH LECHERIA</v>
          </cell>
          <cell r="C40" t="str">
            <v>FONTAGRO</v>
          </cell>
        </row>
        <row r="41">
          <cell r="A41" t="str">
            <v>5.2.61.1</v>
          </cell>
          <cell r="B41" t="str">
            <v>FTG-ATN/RF-18079-RG (RG-T3585)- Productividad Bovina</v>
          </cell>
          <cell r="C41" t="str">
            <v>FONTAGRO</v>
          </cell>
        </row>
        <row r="42">
          <cell r="A42" t="str">
            <v>5.2.62.1</v>
          </cell>
          <cell r="B42" t="str">
            <v>H2020 - SOILGUARD - GA N° 101000371</v>
          </cell>
          <cell r="C42" t="str">
            <v>EU-H2020</v>
          </cell>
        </row>
        <row r="43">
          <cell r="A43" t="str">
            <v>5.2.63.1</v>
          </cell>
          <cell r="B43" t="str">
            <v xml:space="preserve">Carta Acuerdo INTA-FA DIBICOO  </v>
          </cell>
          <cell r="C43" t="str">
            <v>OTROS</v>
          </cell>
        </row>
        <row r="44">
          <cell r="A44" t="str">
            <v>5.2.64.1</v>
          </cell>
          <cell r="B44" t="str">
            <v>Carta Acuerdo INTA - FA - INIA REDD +  “ Emisión y Remoción de GEI”</v>
          </cell>
          <cell r="C44" t="str">
            <v>OTROS</v>
          </cell>
        </row>
        <row r="45">
          <cell r="A45" t="str">
            <v>5.2.66</v>
          </cell>
          <cell r="B45" t="str">
            <v xml:space="preserve">Universidad de Liverpool </v>
          </cell>
          <cell r="C45" t="str">
            <v>OTROS</v>
          </cell>
        </row>
        <row r="46">
          <cell r="A46" t="str">
            <v>5.2.67</v>
          </cell>
          <cell r="B46" t="str">
            <v>BAYER - Grants4 Ag Initiative</v>
          </cell>
          <cell r="C46" t="str">
            <v>OTROS</v>
          </cell>
        </row>
        <row r="47">
          <cell r="A47" t="str">
            <v>5.2.68.1</v>
          </cell>
          <cell r="B47" t="str">
            <v>FTG-ATN/RF-18105-RG-Arroz  Productivo</v>
          </cell>
          <cell r="C47" t="str">
            <v>FONTAGRO</v>
          </cell>
        </row>
        <row r="48">
          <cell r="A48" t="str">
            <v>5.2.69.1</v>
          </cell>
          <cell r="B48" t="str">
            <v xml:space="preserve">STE N°2855-DSM </v>
          </cell>
          <cell r="C48" t="str">
            <v>OTROS</v>
          </cell>
        </row>
        <row r="49">
          <cell r="A49" t="str">
            <v>5.2.7</v>
          </cell>
          <cell r="B49" t="str">
            <v>FTG-ARN/RF-15460-RG -INIA –SEMILLAS - Coej. INTA</v>
          </cell>
          <cell r="C49" t="str">
            <v>FONTAGRO</v>
          </cell>
        </row>
        <row r="50">
          <cell r="A50" t="str">
            <v>5.2.70</v>
          </cell>
          <cell r="B50" t="str">
            <v>Contrato IAEA N° 20709</v>
          </cell>
          <cell r="C50" t="str">
            <v>OTROS</v>
          </cell>
        </row>
        <row r="51">
          <cell r="A51" t="str">
            <v>5.2.71.1</v>
          </cell>
          <cell r="B51" t="str">
            <v xml:space="preserve">Carta Acuerdo INTA -FAO ( TCP/RLA/3805) </v>
          </cell>
          <cell r="C51" t="str">
            <v>OTROS</v>
          </cell>
        </row>
        <row r="52">
          <cell r="A52" t="str">
            <v>5.2.72.1</v>
          </cell>
          <cell r="B52" t="str">
            <v xml:space="preserve">PROCISUR – EDICIÓN GÉNICA </v>
          </cell>
          <cell r="C52" t="str">
            <v>PROCISUR</v>
          </cell>
        </row>
        <row r="53">
          <cell r="A53" t="str">
            <v>5.2.73</v>
          </cell>
          <cell r="B53" t="str">
            <v>INTEGRITY</v>
          </cell>
          <cell r="C53" t="str">
            <v>OTROS</v>
          </cell>
        </row>
        <row r="54">
          <cell r="A54" t="str">
            <v>5.2.74.1</v>
          </cell>
          <cell r="B54" t="str">
            <v xml:space="preserve">Carta Acuerdo INTA - FA - H2020 FERTIMANURE  </v>
          </cell>
          <cell r="C54" t="str">
            <v>EU-H2020</v>
          </cell>
        </row>
        <row r="55">
          <cell r="A55" t="str">
            <v>5.2.75.1</v>
          </cell>
          <cell r="B55" t="str">
            <v>Carta Acuerdo INTA - FA – REZATEC</v>
          </cell>
          <cell r="C55" t="str">
            <v>OTROS</v>
          </cell>
        </row>
        <row r="56">
          <cell r="A56" t="str">
            <v>5.2.76.1</v>
          </cell>
          <cell r="B56" t="str">
            <v>FTG- ATN/RR-18757-RG - EDICION GENICA</v>
          </cell>
          <cell r="C56" t="str">
            <v>FONTAGRO</v>
          </cell>
        </row>
        <row r="57">
          <cell r="A57" t="str">
            <v>5.2.77.1</v>
          </cell>
          <cell r="B57" t="str">
            <v>FTG-ATN/RF-18786-RG - OXIDO NITROSO</v>
          </cell>
          <cell r="C57" t="str">
            <v>FONTAGRO</v>
          </cell>
        </row>
        <row r="58">
          <cell r="A58" t="str">
            <v>5.2.78.1</v>
          </cell>
          <cell r="B58" t="str">
            <v>STE N° 2942 INTA-VETAL</v>
          </cell>
          <cell r="C58" t="str">
            <v>OTROS</v>
          </cell>
        </row>
        <row r="59">
          <cell r="A59" t="str">
            <v>5.2.79</v>
          </cell>
          <cell r="B59" t="str">
            <v>The Nature Conservancy - Colecciones Nº 3, 4 y 5</v>
          </cell>
          <cell r="C59" t="str">
            <v>OTROS</v>
          </cell>
        </row>
        <row r="60">
          <cell r="A60" t="str">
            <v>5.2.80</v>
          </cell>
          <cell r="B60" t="str">
            <v>The Nature Conservancy - Agroideal</v>
          </cell>
          <cell r="C60" t="str">
            <v>OTROS</v>
          </cell>
        </row>
        <row r="61">
          <cell r="A61" t="str">
            <v>5.2.81</v>
          </cell>
          <cell r="B61" t="str">
            <v>C/A N° 4/2021 - INIDEP - IFOP</v>
          </cell>
          <cell r="C61" t="str">
            <v>OTROS</v>
          </cell>
        </row>
        <row r="62">
          <cell r="A62" t="str">
            <v>5.2.82</v>
          </cell>
          <cell r="B62" t="str">
            <v>ACA- ATN/RR-18757-RG - EDICION GENICA</v>
          </cell>
          <cell r="C62" t="str">
            <v>OTROS</v>
          </cell>
        </row>
        <row r="63">
          <cell r="A63" t="str">
            <v>5.2.83</v>
          </cell>
          <cell r="B63" t="str">
            <v>Contrato IAEA N° 25103</v>
          </cell>
          <cell r="C63" t="str">
            <v>OTROS</v>
          </cell>
        </row>
        <row r="64">
          <cell r="A64" t="str">
            <v>5.2.84</v>
          </cell>
          <cell r="B64" t="str">
            <v>C/A INTA-FA Cabana</v>
          </cell>
          <cell r="C64" t="str">
            <v>OTROS</v>
          </cell>
        </row>
        <row r="65">
          <cell r="A65" t="str">
            <v>5.2.85</v>
          </cell>
          <cell r="B65" t="str">
            <v>BUTANTAN</v>
          </cell>
          <cell r="C65" t="str">
            <v>OTROS</v>
          </cell>
        </row>
        <row r="66">
          <cell r="A66" t="str">
            <v>5.2.86</v>
          </cell>
          <cell r="B66" t="str">
            <v>Donación ERM Foundation</v>
          </cell>
          <cell r="C66" t="str">
            <v>OTROS</v>
          </cell>
        </row>
        <row r="67">
          <cell r="A67" t="str">
            <v>5.2.87</v>
          </cell>
          <cell r="B67" t="str">
            <v>H2020 - Se4All - GA N° 101007630</v>
          </cell>
          <cell r="C67" t="str">
            <v>EU-H2020</v>
          </cell>
        </row>
        <row r="68">
          <cell r="A68" t="str">
            <v>5.2.88</v>
          </cell>
          <cell r="B68" t="str">
            <v>H2020 - BeXyl - GA N° 10106059</v>
          </cell>
          <cell r="C68" t="str">
            <v>EU-H2020</v>
          </cell>
        </row>
        <row r="69">
          <cell r="A69" t="str">
            <v>5.2.89</v>
          </cell>
          <cell r="B69" t="str">
            <v>FTG- ATN/RF-18769-RG y ATN/RF-18770-RG.Secuestro de Carbono - Co Ejec INIA</v>
          </cell>
          <cell r="C69" t="str">
            <v>FONTAGRO</v>
          </cell>
        </row>
        <row r="70">
          <cell r="A70" t="str">
            <v>5.2.9</v>
          </cell>
          <cell r="B70" t="str">
            <v>Babet Real 5 Acta Acuerdo INTA-FA</v>
          </cell>
          <cell r="C70" t="str">
            <v>OTROS</v>
          </cell>
        </row>
        <row r="71">
          <cell r="A71" t="str">
            <v>5.2.90</v>
          </cell>
          <cell r="B71" t="str">
            <v>Consultoría CIAT - FA</v>
          </cell>
          <cell r="C71" t="str">
            <v>OTROS</v>
          </cell>
        </row>
        <row r="72">
          <cell r="A72" t="str">
            <v>5.2.91</v>
          </cell>
          <cell r="B72" t="str">
            <v>AECID - Resolución ELLAS+ Núm. 2022/SPE/0000400088</v>
          </cell>
          <cell r="C72" t="str">
            <v>AECID</v>
          </cell>
        </row>
        <row r="73">
          <cell r="A73" t="str">
            <v>5.2.92</v>
          </cell>
          <cell r="B73" t="str">
            <v>Consultoría - CEPAL (Proyecto Facility)</v>
          </cell>
          <cell r="C73" t="str">
            <v>OTROS</v>
          </cell>
        </row>
      </sheetData>
      <sheetData sheetId="2"/>
    </sheetDataSet>
  </externalBook>
</externalLink>
</file>

<file path=xl/tables/table1.xml><?xml version="1.0" encoding="utf-8"?>
<table xmlns="http://schemas.openxmlformats.org/spreadsheetml/2006/main" id="1" name="Horiz2020" displayName="Horiz2020" ref="C14:C20" totalsRowShown="0" headerRowBorderDxfId="22" tableBorderDxfId="21" totalsRowBorderDxfId="20">
  <tableColumns count="1">
    <tableColumn id="1" name="Horiz2020" dataDxfId="19"/>
  </tableColumns>
  <tableStyleInfo name="TableStyleMedium2" showFirstColumn="0" showLastColumn="0" showRowStripes="1" showColumnStripes="0"/>
</table>
</file>

<file path=xl/tables/table2.xml><?xml version="1.0" encoding="utf-8"?>
<table xmlns="http://schemas.openxmlformats.org/spreadsheetml/2006/main" id="2" name="Procisur" displayName="Procisur" ref="C21:C28" totalsRowShown="0" headerRowBorderDxfId="18" tableBorderDxfId="17" totalsRowBorderDxfId="16">
  <tableColumns count="1">
    <tableColumn id="1" name="Procisur" dataDxfId="15"/>
  </tableColumns>
  <tableStyleInfo name="TableStyleMedium2" showFirstColumn="0" showLastColumn="0" showRowStripes="1" showColumnStripes="0"/>
</table>
</file>

<file path=xl/tables/table3.xml><?xml version="1.0" encoding="utf-8"?>
<table xmlns="http://schemas.openxmlformats.org/spreadsheetml/2006/main" id="3" name="Otros" displayName="Otros" ref="C29:C34" totalsRowShown="0" headerRowBorderDxfId="14" tableBorderDxfId="13" totalsRowBorderDxfId="12">
  <autoFilter ref="C29:C34"/>
  <tableColumns count="1">
    <tableColumn id="1" name="AECID" dataDxfId="11" totalsRowDxfId="10"/>
  </tableColumns>
  <tableStyleInfo name="TableStyleMedium2" showFirstColumn="0" showLastColumn="0" showRowStripes="1" showColumnStripes="0"/>
</table>
</file>

<file path=xl/tables/table4.xml><?xml version="1.0" encoding="utf-8"?>
<table xmlns="http://schemas.openxmlformats.org/spreadsheetml/2006/main" id="5" name="Otros78" displayName="Otros78" ref="C35:C42" totalsRowShown="0" dataDxfId="8" headerRowBorderDxfId="9" tableBorderDxfId="7" totalsRowBorderDxfId="6">
  <autoFilter ref="C35:C42"/>
  <tableColumns count="1">
    <tableColumn id="1" name="OTROS" dataDxfId="5" totalsRowDxfId="4"/>
  </tableColumns>
  <tableStyleInfo name="TableStyleMedium2" showFirstColumn="0" showLastColumn="0" showRowStripes="1" showColumnStripes="0"/>
</table>
</file>

<file path=xl/tables/table5.xml><?xml version="1.0" encoding="utf-8"?>
<table xmlns="http://schemas.openxmlformats.org/spreadsheetml/2006/main" id="4" name="Fontagro5" displayName="Fontagro5" ref="C5:C13" totalsRowShown="0" headerRowBorderDxfId="3" tableBorderDxfId="2" totalsRowBorderDxfId="1">
  <tableColumns count="1">
    <tableColumn id="1" name="Fontagro"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O47"/>
  <sheetViews>
    <sheetView tabSelected="1" zoomScaleNormal="100" workbookViewId="0">
      <selection activeCell="C5" sqref="C5:F5"/>
    </sheetView>
  </sheetViews>
  <sheetFormatPr baseColWidth="10" defaultColWidth="10.6640625" defaultRowHeight="14.4"/>
  <cols>
    <col min="1" max="1" width="30.6640625" style="25" customWidth="1"/>
    <col min="2" max="2" width="25.33203125" style="25" customWidth="1"/>
    <col min="3" max="3" width="16.33203125" style="25" customWidth="1"/>
    <col min="4" max="4" width="21.6640625" style="64" customWidth="1"/>
    <col min="5" max="5" width="21.88671875" style="25" customWidth="1"/>
    <col min="6" max="6" width="19.6640625" style="25" customWidth="1"/>
    <col min="7" max="7" width="13.44140625" style="25" customWidth="1"/>
    <col min="8" max="8" width="13.33203125" style="25" customWidth="1"/>
    <col min="9" max="9" width="14.5546875" style="25" customWidth="1"/>
    <col min="10" max="10" width="13.44140625" style="25" customWidth="1"/>
    <col min="11" max="11" width="10.6640625" style="25"/>
    <col min="12" max="12" width="22.88671875" style="25" customWidth="1"/>
    <col min="13" max="67" width="10.6640625" style="26"/>
    <col min="68" max="16384" width="10.6640625" style="25"/>
  </cols>
  <sheetData>
    <row r="1" spans="1:67" ht="50.25" customHeight="1">
      <c r="A1" s="23"/>
      <c r="B1" s="23"/>
      <c r="C1" s="23"/>
      <c r="D1" s="24"/>
      <c r="E1" s="23"/>
      <c r="F1" s="23"/>
      <c r="G1" s="23"/>
      <c r="H1" s="23"/>
    </row>
    <row r="2" spans="1:67" ht="18.75" customHeight="1">
      <c r="A2" s="71" t="s">
        <v>216</v>
      </c>
      <c r="B2" s="72"/>
      <c r="C2" s="72"/>
      <c r="D2" s="72"/>
      <c r="E2" s="72"/>
      <c r="F2" s="73"/>
      <c r="G2" s="27"/>
      <c r="H2" s="27"/>
      <c r="I2" s="28"/>
      <c r="J2" s="29"/>
      <c r="K2" s="29"/>
      <c r="L2" s="29"/>
    </row>
    <row r="3" spans="1:67" ht="18.75" customHeight="1">
      <c r="A3" s="74"/>
      <c r="B3" s="75"/>
      <c r="C3" s="75"/>
      <c r="D3" s="75"/>
      <c r="E3" s="75"/>
      <c r="F3" s="76"/>
      <c r="G3" s="27"/>
      <c r="H3" s="27"/>
      <c r="I3" s="28"/>
      <c r="J3" s="29"/>
      <c r="K3" s="29"/>
      <c r="L3" s="29"/>
    </row>
    <row r="4" spans="1:67">
      <c r="A4" s="23"/>
      <c r="B4" s="23"/>
      <c r="C4" s="23"/>
      <c r="D4" s="24"/>
      <c r="E4" s="23"/>
      <c r="F4" s="23"/>
      <c r="G4" s="23"/>
      <c r="H4" s="23"/>
    </row>
    <row r="5" spans="1:67">
      <c r="A5" s="77" t="s">
        <v>181</v>
      </c>
      <c r="B5" s="77"/>
      <c r="C5" s="70"/>
      <c r="D5" s="70"/>
      <c r="E5" s="70"/>
      <c r="F5" s="70"/>
      <c r="G5" s="23"/>
      <c r="H5" s="23"/>
    </row>
    <row r="6" spans="1:67">
      <c r="A6" s="78" t="s">
        <v>192</v>
      </c>
      <c r="B6" s="79"/>
      <c r="C6" s="80" t="e">
        <f>+VLOOKUP($C$5,tabla,2,0)</f>
        <v>#N/A</v>
      </c>
      <c r="D6" s="81"/>
      <c r="E6" s="81" t="e">
        <f>+VLOOKUP(#REF!,'[1]Listado de proyectos'!$A$2:$C$73,2,0)</f>
        <v>#REF!</v>
      </c>
      <c r="F6" s="82"/>
      <c r="G6" s="23"/>
      <c r="H6" s="23"/>
    </row>
    <row r="7" spans="1:67">
      <c r="A7" s="69" t="s">
        <v>12</v>
      </c>
      <c r="B7" s="69"/>
      <c r="C7" s="70"/>
      <c r="D7" s="70"/>
      <c r="E7" s="70"/>
      <c r="F7" s="70"/>
      <c r="G7" s="23"/>
      <c r="H7" s="23"/>
    </row>
    <row r="8" spans="1:67">
      <c r="A8" s="77" t="s">
        <v>196</v>
      </c>
      <c r="B8" s="77"/>
      <c r="C8" s="70"/>
      <c r="D8" s="70"/>
      <c r="E8" s="70"/>
      <c r="F8" s="70"/>
      <c r="G8" s="30"/>
      <c r="H8" s="30"/>
    </row>
    <row r="9" spans="1:67">
      <c r="A9" s="69" t="s">
        <v>193</v>
      </c>
      <c r="B9" s="69"/>
      <c r="C9" s="70"/>
      <c r="D9" s="70"/>
      <c r="E9" s="70"/>
      <c r="F9" s="70"/>
      <c r="G9" s="31"/>
      <c r="H9" s="31"/>
    </row>
    <row r="10" spans="1:67">
      <c r="A10" s="69" t="s">
        <v>194</v>
      </c>
      <c r="B10" s="69"/>
      <c r="C10" s="83"/>
      <c r="D10" s="83"/>
      <c r="E10" s="83"/>
      <c r="F10" s="83"/>
      <c r="G10" s="31"/>
      <c r="H10" s="31"/>
    </row>
    <row r="11" spans="1:67">
      <c r="A11" s="69" t="s">
        <v>233</v>
      </c>
      <c r="B11" s="69"/>
      <c r="C11" s="70"/>
      <c r="D11" s="70"/>
      <c r="E11" s="70"/>
      <c r="F11" s="70"/>
      <c r="G11" s="31"/>
      <c r="H11" s="31"/>
    </row>
    <row r="12" spans="1:67">
      <c r="A12" s="23"/>
      <c r="B12" s="23"/>
      <c r="C12" s="23"/>
      <c r="D12" s="24"/>
      <c r="E12" s="23"/>
      <c r="F12" s="23"/>
      <c r="G12" s="23"/>
      <c r="H12" s="23"/>
      <c r="J12" s="26"/>
      <c r="K12" s="26"/>
      <c r="L12" s="26"/>
      <c r="BM12" s="25"/>
      <c r="BN12" s="25"/>
      <c r="BO12" s="25"/>
    </row>
    <row r="13" spans="1:67" ht="30" customHeight="1">
      <c r="A13" s="32" t="s">
        <v>0</v>
      </c>
      <c r="B13" s="32" t="s">
        <v>1</v>
      </c>
      <c r="C13" s="32" t="s">
        <v>234</v>
      </c>
      <c r="D13" s="32" t="s">
        <v>189</v>
      </c>
      <c r="E13" s="32" t="s">
        <v>197</v>
      </c>
      <c r="G13" s="23"/>
      <c r="H13" s="23"/>
      <c r="I13" s="26"/>
      <c r="J13" s="26"/>
      <c r="K13" s="26"/>
      <c r="L13" s="26"/>
      <c r="BI13" s="25"/>
      <c r="BJ13" s="25"/>
      <c r="BK13" s="25"/>
      <c r="BL13" s="25"/>
      <c r="BM13" s="25"/>
      <c r="BN13" s="25"/>
      <c r="BO13" s="25"/>
    </row>
    <row r="14" spans="1:67">
      <c r="A14" s="33"/>
      <c r="B14" s="33"/>
      <c r="C14" s="33"/>
      <c r="D14" s="34"/>
      <c r="E14" s="34"/>
      <c r="G14" s="23"/>
      <c r="H14" s="35"/>
      <c r="I14" s="26"/>
      <c r="J14" s="26"/>
      <c r="K14" s="26"/>
      <c r="L14" s="26"/>
      <c r="BI14" s="25"/>
      <c r="BJ14" s="25"/>
      <c r="BK14" s="25"/>
      <c r="BL14" s="25"/>
      <c r="BM14" s="25"/>
      <c r="BN14" s="25"/>
      <c r="BO14" s="25"/>
    </row>
    <row r="15" spans="1:67">
      <c r="A15" s="33"/>
      <c r="B15" s="33"/>
      <c r="C15" s="33"/>
      <c r="D15" s="34"/>
      <c r="E15" s="34"/>
      <c r="G15" s="23"/>
      <c r="H15" s="35"/>
      <c r="I15" s="26"/>
      <c r="J15" s="26"/>
      <c r="K15" s="26"/>
      <c r="L15" s="26"/>
      <c r="BI15" s="25"/>
      <c r="BJ15" s="25"/>
      <c r="BK15" s="25"/>
      <c r="BL15" s="25"/>
      <c r="BM15" s="25"/>
      <c r="BN15" s="25"/>
      <c r="BO15" s="25"/>
    </row>
    <row r="16" spans="1:67">
      <c r="A16" s="33"/>
      <c r="B16" s="33"/>
      <c r="C16" s="33"/>
      <c r="D16" s="34"/>
      <c r="E16" s="34"/>
      <c r="G16" s="23"/>
      <c r="H16" s="35"/>
      <c r="I16" s="26"/>
      <c r="J16" s="26"/>
      <c r="K16" s="26"/>
      <c r="L16" s="26"/>
      <c r="BI16" s="25"/>
      <c r="BJ16" s="25"/>
      <c r="BK16" s="25"/>
      <c r="BL16" s="25"/>
      <c r="BM16" s="25"/>
      <c r="BN16" s="25"/>
      <c r="BO16" s="25"/>
    </row>
    <row r="17" spans="1:67">
      <c r="A17" s="33"/>
      <c r="B17" s="33"/>
      <c r="C17" s="33"/>
      <c r="D17" s="34"/>
      <c r="E17" s="34"/>
      <c r="G17" s="23"/>
      <c r="H17" s="35"/>
      <c r="I17" s="26"/>
      <c r="J17" s="26"/>
      <c r="K17" s="26"/>
      <c r="L17" s="26"/>
      <c r="BI17" s="25"/>
      <c r="BJ17" s="25"/>
      <c r="BK17" s="25"/>
      <c r="BL17" s="25"/>
      <c r="BM17" s="25"/>
      <c r="BN17" s="25"/>
      <c r="BO17" s="25"/>
    </row>
    <row r="18" spans="1:67" s="37" customFormat="1" ht="15" thickBot="1">
      <c r="A18" s="95" t="s">
        <v>3</v>
      </c>
      <c r="B18" s="96"/>
      <c r="C18" s="97"/>
      <c r="D18" s="65">
        <f>SUM(D14:D17)</f>
        <v>0</v>
      </c>
      <c r="E18" s="65">
        <f>SUM(E14:E17)</f>
        <v>0</v>
      </c>
      <c r="F18" s="36"/>
      <c r="G18" s="35"/>
      <c r="H18" s="35"/>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row>
    <row r="19" spans="1:67" s="26" customFormat="1">
      <c r="A19" s="35"/>
      <c r="B19" s="38"/>
      <c r="C19" s="38"/>
      <c r="D19" s="39"/>
      <c r="E19" s="39"/>
      <c r="G19" s="35"/>
      <c r="H19" s="35"/>
    </row>
    <row r="20" spans="1:67" ht="17.399999999999999">
      <c r="A20" s="86" t="s">
        <v>195</v>
      </c>
      <c r="B20" s="87"/>
      <c r="C20" s="87"/>
      <c r="D20" s="87"/>
      <c r="E20" s="88"/>
      <c r="G20" s="23"/>
      <c r="H20" s="23"/>
      <c r="J20" s="26"/>
      <c r="K20" s="26"/>
      <c r="L20" s="26"/>
      <c r="BM20" s="25"/>
      <c r="BN20" s="25"/>
      <c r="BO20" s="25"/>
    </row>
    <row r="21" spans="1:67">
      <c r="A21" s="23"/>
      <c r="B21" s="23"/>
      <c r="C21" s="23"/>
      <c r="D21" s="24"/>
      <c r="E21" s="23"/>
      <c r="F21" s="23"/>
      <c r="G21" s="23"/>
      <c r="H21" s="23"/>
      <c r="J21" s="26"/>
      <c r="K21" s="26"/>
      <c r="L21" s="26"/>
      <c r="BM21" s="25"/>
      <c r="BN21" s="25"/>
      <c r="BO21" s="25"/>
    </row>
    <row r="22" spans="1:67" ht="15" customHeight="1">
      <c r="A22" s="71" t="s">
        <v>8</v>
      </c>
      <c r="B22" s="72"/>
      <c r="C22" s="72"/>
      <c r="D22" s="72"/>
      <c r="E22" s="72"/>
      <c r="F22" s="73"/>
      <c r="G22" s="27"/>
      <c r="H22" s="27"/>
      <c r="I22" s="28"/>
      <c r="J22" s="28"/>
      <c r="K22" s="28"/>
      <c r="L22" s="26"/>
      <c r="BM22" s="25"/>
      <c r="BN22" s="25"/>
      <c r="BO22" s="25"/>
    </row>
    <row r="23" spans="1:67" ht="15" customHeight="1">
      <c r="A23" s="74"/>
      <c r="B23" s="75"/>
      <c r="C23" s="75"/>
      <c r="D23" s="75"/>
      <c r="E23" s="75"/>
      <c r="F23" s="76"/>
      <c r="G23" s="27"/>
      <c r="H23" s="27"/>
      <c r="I23" s="28"/>
      <c r="J23" s="28"/>
      <c r="K23" s="28"/>
    </row>
    <row r="24" spans="1:67">
      <c r="A24" s="23"/>
      <c r="B24" s="23"/>
      <c r="C24" s="23"/>
      <c r="D24" s="24"/>
      <c r="E24" s="23"/>
      <c r="F24" s="23"/>
      <c r="G24" s="23"/>
      <c r="H24" s="23"/>
    </row>
    <row r="25" spans="1:67">
      <c r="A25" s="23"/>
      <c r="B25" s="23"/>
      <c r="C25" s="23"/>
      <c r="D25" s="24"/>
      <c r="E25" s="23"/>
      <c r="F25" s="23"/>
      <c r="G25" s="23"/>
      <c r="H25" s="23"/>
      <c r="J25" s="26"/>
      <c r="K25" s="26"/>
      <c r="L25" s="26"/>
      <c r="BM25" s="25"/>
      <c r="BN25" s="25"/>
      <c r="BO25" s="25"/>
    </row>
    <row r="26" spans="1:67" ht="43.2">
      <c r="A26" s="40" t="s">
        <v>10</v>
      </c>
      <c r="B26" s="32" t="s">
        <v>1</v>
      </c>
      <c r="C26" s="32" t="s">
        <v>234</v>
      </c>
      <c r="D26" s="32" t="s">
        <v>189</v>
      </c>
      <c r="E26" s="32" t="s">
        <v>197</v>
      </c>
      <c r="F26" s="32" t="s">
        <v>198</v>
      </c>
      <c r="G26" s="41" t="s">
        <v>9</v>
      </c>
      <c r="H26" s="41" t="s">
        <v>11</v>
      </c>
      <c r="I26" s="26"/>
      <c r="J26" s="26"/>
      <c r="K26" s="26"/>
      <c r="L26" s="26"/>
      <c r="BK26" s="25"/>
      <c r="BL26" s="25"/>
      <c r="BM26" s="25"/>
      <c r="BN26" s="25"/>
      <c r="BO26" s="25"/>
    </row>
    <row r="27" spans="1:67">
      <c r="A27" s="33"/>
      <c r="B27" s="33"/>
      <c r="C27" s="33"/>
      <c r="D27" s="33"/>
      <c r="E27" s="34"/>
      <c r="F27" s="34"/>
      <c r="G27" s="42"/>
      <c r="H27" s="43"/>
      <c r="I27" s="26"/>
      <c r="J27" s="26"/>
      <c r="K27" s="44"/>
      <c r="L27" s="26"/>
      <c r="M27" s="45"/>
      <c r="BK27" s="25"/>
      <c r="BL27" s="25"/>
      <c r="BM27" s="25"/>
      <c r="BN27" s="25"/>
      <c r="BO27" s="25"/>
    </row>
    <row r="28" spans="1:67">
      <c r="A28" s="33"/>
      <c r="B28" s="33"/>
      <c r="C28" s="33"/>
      <c r="D28" s="33"/>
      <c r="E28" s="34"/>
      <c r="F28" s="34"/>
      <c r="G28" s="42"/>
      <c r="H28" s="43"/>
      <c r="I28" s="26"/>
      <c r="J28" s="26"/>
      <c r="K28" s="26"/>
      <c r="L28" s="26"/>
      <c r="BK28" s="25"/>
      <c r="BL28" s="25"/>
      <c r="BM28" s="25"/>
      <c r="BN28" s="25"/>
      <c r="BO28" s="25"/>
    </row>
    <row r="29" spans="1:67">
      <c r="A29" s="33"/>
      <c r="B29" s="33"/>
      <c r="C29" s="33"/>
      <c r="D29" s="33"/>
      <c r="E29" s="34"/>
      <c r="F29" s="34"/>
      <c r="G29" s="42"/>
      <c r="H29" s="43"/>
      <c r="I29" s="26"/>
      <c r="J29" s="26"/>
      <c r="K29" s="26"/>
      <c r="L29" s="26"/>
      <c r="BK29" s="25"/>
      <c r="BL29" s="25"/>
      <c r="BM29" s="25"/>
      <c r="BN29" s="25"/>
      <c r="BO29" s="25"/>
    </row>
    <row r="30" spans="1:67">
      <c r="A30" s="33"/>
      <c r="B30" s="33"/>
      <c r="C30" s="33"/>
      <c r="D30" s="33"/>
      <c r="E30" s="34"/>
      <c r="F30" s="34"/>
      <c r="G30" s="42"/>
      <c r="H30" s="43"/>
      <c r="I30" s="26"/>
      <c r="J30" s="26"/>
      <c r="K30" s="26"/>
      <c r="L30" s="26"/>
      <c r="BK30" s="25"/>
      <c r="BL30" s="25"/>
      <c r="BM30" s="25"/>
      <c r="BN30" s="25"/>
      <c r="BO30" s="25"/>
    </row>
    <row r="31" spans="1:67">
      <c r="A31" s="33"/>
      <c r="B31" s="33"/>
      <c r="C31" s="33"/>
      <c r="D31" s="33"/>
      <c r="E31" s="34"/>
      <c r="F31" s="34"/>
      <c r="G31" s="42"/>
      <c r="H31" s="43"/>
      <c r="I31" s="26"/>
      <c r="J31" s="26"/>
      <c r="K31" s="26"/>
      <c r="L31" s="26"/>
      <c r="BK31" s="25"/>
      <c r="BL31" s="25"/>
      <c r="BM31" s="25"/>
      <c r="BN31" s="25"/>
      <c r="BO31" s="25"/>
    </row>
    <row r="32" spans="1:67">
      <c r="A32" s="33"/>
      <c r="B32" s="33"/>
      <c r="C32" s="33"/>
      <c r="D32" s="33"/>
      <c r="E32" s="34"/>
      <c r="F32" s="34"/>
      <c r="G32" s="42"/>
      <c r="H32" s="43"/>
      <c r="I32" s="26"/>
      <c r="J32" s="26"/>
      <c r="K32" s="26"/>
      <c r="L32" s="26"/>
      <c r="BK32" s="25"/>
      <c r="BL32" s="25"/>
      <c r="BM32" s="25"/>
      <c r="BN32" s="25"/>
      <c r="BO32" s="25"/>
    </row>
    <row r="33" spans="1:67">
      <c r="A33" s="35"/>
      <c r="B33" s="89" t="s">
        <v>4</v>
      </c>
      <c r="C33" s="90"/>
      <c r="D33" s="65">
        <f>SUM(D27:D32)</f>
        <v>0</v>
      </c>
      <c r="E33" s="65">
        <f>SUM(E27:E32)</f>
        <v>0</v>
      </c>
      <c r="F33" s="65">
        <f>SUM(F27:F32)</f>
        <v>0</v>
      </c>
      <c r="G33" s="46"/>
      <c r="H33" s="26"/>
      <c r="I33" s="26"/>
      <c r="J33" s="26"/>
      <c r="K33" s="26"/>
      <c r="L33" s="26"/>
      <c r="BK33" s="25"/>
      <c r="BL33" s="25"/>
      <c r="BM33" s="25"/>
      <c r="BN33" s="25"/>
      <c r="BO33" s="25"/>
    </row>
    <row r="34" spans="1:67">
      <c r="A34" s="23"/>
      <c r="B34" s="89" t="s">
        <v>5</v>
      </c>
      <c r="C34" s="90"/>
      <c r="D34" s="65">
        <f>+D18</f>
        <v>0</v>
      </c>
      <c r="E34" s="65">
        <f>+E18</f>
        <v>0</v>
      </c>
      <c r="F34" s="39"/>
      <c r="G34" s="47"/>
      <c r="H34" s="47"/>
      <c r="I34" s="26"/>
      <c r="J34" s="26"/>
      <c r="K34" s="26"/>
      <c r="L34" s="26"/>
      <c r="BK34" s="25"/>
      <c r="BL34" s="25"/>
      <c r="BM34" s="25"/>
      <c r="BN34" s="25"/>
      <c r="BO34" s="25"/>
    </row>
    <row r="35" spans="1:67" ht="29.25" customHeight="1">
      <c r="A35" s="23"/>
      <c r="B35" s="91" t="s">
        <v>6</v>
      </c>
      <c r="C35" s="92"/>
      <c r="D35" s="65">
        <f>IF(D33-D34&gt;0,D33-D34,0)</f>
        <v>0</v>
      </c>
      <c r="E35" s="65">
        <f>IF(E33-E34&gt;0,E33-E34,0)</f>
        <v>0</v>
      </c>
      <c r="F35" s="39"/>
      <c r="G35" s="48"/>
      <c r="H35" s="48"/>
      <c r="I35" s="26"/>
      <c r="J35" s="26"/>
      <c r="K35" s="26"/>
      <c r="L35" s="26"/>
      <c r="BK35" s="25"/>
      <c r="BL35" s="25"/>
      <c r="BM35" s="25"/>
      <c r="BN35" s="25"/>
      <c r="BO35" s="25"/>
    </row>
    <row r="36" spans="1:67" ht="32.25" customHeight="1">
      <c r="A36" s="23"/>
      <c r="B36" s="91" t="s">
        <v>7</v>
      </c>
      <c r="C36" s="92"/>
      <c r="D36" s="65">
        <f>IF(D34-D33&gt;0,D34-D33,0)</f>
        <v>0</v>
      </c>
      <c r="E36" s="65">
        <f>IF(E34-E33&gt;0,E34-E33,0)</f>
        <v>0</v>
      </c>
      <c r="F36" s="39"/>
      <c r="G36" s="49"/>
      <c r="H36" s="50"/>
      <c r="I36" s="26"/>
      <c r="J36" s="26"/>
      <c r="K36" s="26"/>
      <c r="L36" s="26"/>
      <c r="BK36" s="25"/>
      <c r="BL36" s="25"/>
      <c r="BM36" s="25"/>
      <c r="BN36" s="25"/>
      <c r="BO36" s="25"/>
    </row>
    <row r="37" spans="1:67">
      <c r="B37" s="23"/>
      <c r="C37" s="23"/>
      <c r="D37" s="24"/>
      <c r="E37" s="23"/>
      <c r="F37" s="23"/>
      <c r="G37" s="23"/>
      <c r="H37" s="23"/>
    </row>
    <row r="38" spans="1:67">
      <c r="A38" s="23"/>
      <c r="B38" s="23"/>
      <c r="C38" s="23"/>
      <c r="D38" s="24"/>
      <c r="E38" s="23"/>
      <c r="F38" s="23"/>
      <c r="G38" s="23"/>
      <c r="H38" s="23"/>
    </row>
    <row r="39" spans="1:67" ht="28.8">
      <c r="A39" s="23"/>
      <c r="B39" s="93" t="s">
        <v>182</v>
      </c>
      <c r="C39" s="93"/>
      <c r="D39" s="51" t="s">
        <v>200</v>
      </c>
      <c r="E39" s="51" t="s">
        <v>205</v>
      </c>
      <c r="F39" s="23"/>
      <c r="G39" s="23"/>
      <c r="H39" s="23"/>
    </row>
    <row r="40" spans="1:67">
      <c r="A40" s="23"/>
      <c r="B40" s="52" t="s">
        <v>183</v>
      </c>
      <c r="C40" s="52" t="s">
        <v>184</v>
      </c>
      <c r="D40" s="53" t="s">
        <v>201</v>
      </c>
      <c r="E40" s="53" t="s">
        <v>201</v>
      </c>
      <c r="F40" s="23"/>
      <c r="G40" s="23"/>
      <c r="H40" s="23"/>
    </row>
    <row r="41" spans="1:67">
      <c r="A41" s="23"/>
      <c r="B41" s="54"/>
      <c r="C41" s="55"/>
      <c r="D41" s="56"/>
      <c r="E41" s="56"/>
      <c r="F41" s="23"/>
      <c r="G41" s="23"/>
      <c r="H41" s="23"/>
    </row>
    <row r="42" spans="1:67">
      <c r="A42" s="23"/>
      <c r="B42" s="57" t="s">
        <v>185</v>
      </c>
      <c r="C42" s="58" t="s">
        <v>190</v>
      </c>
      <c r="D42" s="53" t="s">
        <v>204</v>
      </c>
      <c r="E42" s="53" t="s">
        <v>204</v>
      </c>
      <c r="F42" s="23"/>
      <c r="G42" s="23"/>
      <c r="H42" s="23"/>
    </row>
    <row r="43" spans="1:67">
      <c r="A43" s="23"/>
      <c r="B43" s="59"/>
      <c r="C43" s="59"/>
      <c r="D43" s="67"/>
      <c r="E43" s="60"/>
      <c r="F43" s="23"/>
      <c r="G43" s="23"/>
      <c r="H43" s="23"/>
    </row>
    <row r="44" spans="1:67">
      <c r="A44" s="23"/>
      <c r="B44" s="57" t="s">
        <v>186</v>
      </c>
      <c r="C44" s="58" t="s">
        <v>187</v>
      </c>
      <c r="D44" s="53" t="s">
        <v>202</v>
      </c>
      <c r="E44" s="53" t="s">
        <v>202</v>
      </c>
      <c r="F44" s="23"/>
      <c r="G44" s="23"/>
      <c r="H44" s="23"/>
    </row>
    <row r="45" spans="1:67">
      <c r="A45" s="23"/>
      <c r="B45" s="61"/>
      <c r="C45" s="61"/>
      <c r="D45" s="66">
        <f>+D41*D43</f>
        <v>0</v>
      </c>
      <c r="E45" s="66">
        <f>+E41*E43</f>
        <v>0</v>
      </c>
      <c r="F45" s="23"/>
      <c r="G45" s="23"/>
      <c r="H45" s="23"/>
    </row>
    <row r="46" spans="1:67">
      <c r="A46" s="23"/>
      <c r="B46" s="94" t="s">
        <v>188</v>
      </c>
      <c r="C46" s="94"/>
      <c r="D46" s="62"/>
      <c r="E46" s="53" t="s">
        <v>203</v>
      </c>
      <c r="F46" s="23"/>
      <c r="G46" s="23"/>
      <c r="H46" s="23"/>
    </row>
    <row r="47" spans="1:67">
      <c r="A47" s="23"/>
      <c r="B47" s="84"/>
      <c r="C47" s="85"/>
      <c r="D47" s="63"/>
      <c r="E47" s="53"/>
      <c r="F47" s="23"/>
      <c r="G47" s="23"/>
      <c r="H47" s="23"/>
    </row>
  </sheetData>
  <sheetProtection insertRows="0"/>
  <mergeCells count="25">
    <mergeCell ref="B47:C47"/>
    <mergeCell ref="A11:B11"/>
    <mergeCell ref="C11:F11"/>
    <mergeCell ref="A20:E20"/>
    <mergeCell ref="A22:F23"/>
    <mergeCell ref="B33:C33"/>
    <mergeCell ref="B34:C34"/>
    <mergeCell ref="B35:C35"/>
    <mergeCell ref="B36:C36"/>
    <mergeCell ref="B39:C39"/>
    <mergeCell ref="B46:C46"/>
    <mergeCell ref="A18:C18"/>
    <mergeCell ref="A8:B8"/>
    <mergeCell ref="C8:F8"/>
    <mergeCell ref="A9:B9"/>
    <mergeCell ref="C9:F9"/>
    <mergeCell ref="A10:B10"/>
    <mergeCell ref="C10:F10"/>
    <mergeCell ref="A7:B7"/>
    <mergeCell ref="C7:F7"/>
    <mergeCell ref="A2:F3"/>
    <mergeCell ref="A5:B5"/>
    <mergeCell ref="A6:B6"/>
    <mergeCell ref="C6:F6"/>
    <mergeCell ref="C5:F5"/>
  </mergeCells>
  <dataValidations count="1">
    <dataValidation type="list" allowBlank="1" showInputMessage="1" showErrorMessage="1" sqref="C5:F5">
      <formula1>comp</formula1>
    </dataValidation>
  </dataValidations>
  <pageMargins left="0.7" right="0.7" top="0.75" bottom="0.75" header="0.3" footer="0.3"/>
  <pageSetup scale="75" orientation="landscape" r:id="rId1"/>
  <rowBreaks count="1" manualBreakCount="1">
    <brk id="21" max="7"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Tablas!$E$15:$E$16</xm:f>
          </x14:formula1>
          <xm:sqref>E47</xm:sqref>
        </x14:dataValidation>
        <x14:dataValidation type="list" allowBlank="1" showInputMessage="1" showErrorMessage="1">
          <x14:formula1>
            <xm:f>Tablas!$A$5:$A$31</xm:f>
          </x14:formula1>
          <xm:sqref>C14:C17 C27:C32</xm:sqref>
        </x14:dataValidation>
        <x14:dataValidation type="list" allowBlank="1" showInputMessage="1" showErrorMessage="1">
          <x14:formula1>
            <xm:f>Tablas!$C$5:$C$42</xm:f>
          </x14:formula1>
          <xm:sqref>B14:B17 B27:B32</xm:sqref>
        </x14:dataValidation>
        <x14:dataValidation type="list" allowBlank="1" showInputMessage="1" showErrorMessage="1">
          <x14:formula1>
            <xm:f>Tablas!$E$9:$E$13</xm:f>
          </x14:formula1>
          <xm:sqref>B47:C47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2"/>
  <sheetViews>
    <sheetView topLeftCell="A99" workbookViewId="0">
      <selection activeCell="B123" sqref="B123"/>
    </sheetView>
  </sheetViews>
  <sheetFormatPr baseColWidth="10" defaultRowHeight="14.4"/>
  <cols>
    <col min="1" max="1" width="15.33203125" customWidth="1"/>
    <col min="2" max="2" width="62.6640625" customWidth="1"/>
    <col min="3" max="3" width="14.44140625" customWidth="1"/>
    <col min="4" max="6" width="23" customWidth="1"/>
  </cols>
  <sheetData>
    <row r="1" spans="1:6">
      <c r="A1" s="17" t="s">
        <v>13</v>
      </c>
      <c r="B1" s="17" t="s">
        <v>14</v>
      </c>
      <c r="C1" s="17" t="s">
        <v>15</v>
      </c>
      <c r="D1" s="17" t="s">
        <v>191</v>
      </c>
      <c r="E1" s="17" t="s">
        <v>402</v>
      </c>
      <c r="F1" s="17" t="s">
        <v>404</v>
      </c>
    </row>
    <row r="2" spans="1:6">
      <c r="A2" s="16" t="s">
        <v>16</v>
      </c>
      <c r="B2" s="16" t="s">
        <v>17</v>
      </c>
      <c r="C2" s="16" t="s">
        <v>18</v>
      </c>
      <c r="D2" s="16"/>
      <c r="E2" s="68" t="str">
        <f>CONCATENATE(A2," - ",B2)</f>
        <v>5.2.14 - USDA</v>
      </c>
      <c r="F2" s="68" t="str">
        <f>+C2</f>
        <v>OTROS</v>
      </c>
    </row>
    <row r="3" spans="1:6">
      <c r="A3" s="16" t="s">
        <v>19</v>
      </c>
      <c r="B3" s="16" t="s">
        <v>20</v>
      </c>
      <c r="C3" s="16" t="s">
        <v>18</v>
      </c>
      <c r="D3" s="6"/>
      <c r="E3" s="68" t="str">
        <f t="shared" ref="E3:E66" si="0">CONCATENATE(A3," - ",B3)</f>
        <v>5.2.15 - PIRBRIGHT</v>
      </c>
      <c r="F3" s="68" t="str">
        <f t="shared" ref="F3:F66" si="1">+C3</f>
        <v>OTROS</v>
      </c>
    </row>
    <row r="4" spans="1:6">
      <c r="A4" s="16" t="s">
        <v>22</v>
      </c>
      <c r="B4" s="16" t="s">
        <v>23</v>
      </c>
      <c r="C4" s="16" t="s">
        <v>18</v>
      </c>
      <c r="D4" s="6"/>
      <c r="E4" s="68" t="str">
        <f t="shared" si="0"/>
        <v>5.2.19 - JIRCAS</v>
      </c>
      <c r="F4" s="68" t="str">
        <f t="shared" si="1"/>
        <v>OTROS</v>
      </c>
    </row>
    <row r="5" spans="1:6">
      <c r="A5" s="16" t="s">
        <v>24</v>
      </c>
      <c r="B5" s="16" t="s">
        <v>25</v>
      </c>
      <c r="C5" s="16" t="s">
        <v>18</v>
      </c>
      <c r="D5" s="6"/>
      <c r="E5" s="68" t="str">
        <f t="shared" si="0"/>
        <v>5.2.21 - GIZ-SPIPA</v>
      </c>
      <c r="F5" s="68" t="str">
        <f t="shared" si="1"/>
        <v>OTROS</v>
      </c>
    </row>
    <row r="6" spans="1:6">
      <c r="A6" s="16" t="s">
        <v>26</v>
      </c>
      <c r="B6" s="16" t="s">
        <v>27</v>
      </c>
      <c r="C6" s="16" t="s">
        <v>28</v>
      </c>
      <c r="D6" s="6"/>
      <c r="E6" s="68" t="str">
        <f t="shared" si="0"/>
        <v>5.2.22 - H2020 - GA Nº 823967 – ProCEedS</v>
      </c>
      <c r="F6" s="68" t="str">
        <f t="shared" si="1"/>
        <v>EU-H2020</v>
      </c>
    </row>
    <row r="7" spans="1:6">
      <c r="A7" s="16" t="s">
        <v>333</v>
      </c>
      <c r="B7" s="22" t="s">
        <v>334</v>
      </c>
      <c r="C7" s="16" t="s">
        <v>18</v>
      </c>
      <c r="D7" s="6"/>
      <c r="E7" s="68" t="str">
        <f t="shared" si="0"/>
        <v>5.2.27 - Contrato de investigación Nº 23402  INTA – IAEA</v>
      </c>
      <c r="F7" s="68" t="str">
        <f t="shared" si="1"/>
        <v>OTROS</v>
      </c>
    </row>
    <row r="8" spans="1:6">
      <c r="A8" s="16" t="s">
        <v>245</v>
      </c>
      <c r="B8" s="16" t="s">
        <v>29</v>
      </c>
      <c r="C8" s="16" t="s">
        <v>21</v>
      </c>
      <c r="D8" s="6"/>
      <c r="E8" s="68" t="str">
        <f t="shared" si="0"/>
        <v>5.2.29 - FTG-ATN/RF-16926-RG - Leguminosas</v>
      </c>
      <c r="F8" s="68" t="str">
        <f t="shared" si="1"/>
        <v>FONTAGRO</v>
      </c>
    </row>
    <row r="9" spans="1:6">
      <c r="A9" s="16" t="s">
        <v>246</v>
      </c>
      <c r="B9" s="16" t="s">
        <v>30</v>
      </c>
      <c r="C9" s="16" t="s">
        <v>21</v>
      </c>
      <c r="D9" s="6"/>
      <c r="E9" s="68" t="str">
        <f t="shared" si="0"/>
        <v>5.2.30 - FTG-ATN/RF-17232-RG- HLB</v>
      </c>
      <c r="F9" s="68" t="str">
        <f t="shared" si="1"/>
        <v>FONTAGRO</v>
      </c>
    </row>
    <row r="10" spans="1:6">
      <c r="A10" s="16" t="s">
        <v>247</v>
      </c>
      <c r="B10" s="16" t="s">
        <v>31</v>
      </c>
      <c r="C10" s="16" t="s">
        <v>18</v>
      </c>
      <c r="D10" s="6"/>
      <c r="E10" s="68" t="str">
        <f t="shared" si="0"/>
        <v xml:space="preserve">5.2.31 - IVVN    International Veterinary Vaccinology Network </v>
      </c>
      <c r="F10" s="68" t="str">
        <f t="shared" si="1"/>
        <v>OTROS</v>
      </c>
    </row>
    <row r="11" spans="1:6">
      <c r="A11" s="16" t="s">
        <v>32</v>
      </c>
      <c r="B11" s="16" t="s">
        <v>33</v>
      </c>
      <c r="C11" s="16" t="s">
        <v>18</v>
      </c>
      <c r="D11" s="6"/>
      <c r="E11" s="68" t="str">
        <f t="shared" si="0"/>
        <v xml:space="preserve">5.2.33 - BAYER Grants4Biologicals – Appl. Nº 033 </v>
      </c>
      <c r="F11" s="68" t="str">
        <f t="shared" si="1"/>
        <v>OTROS</v>
      </c>
    </row>
    <row r="12" spans="1:6">
      <c r="A12" s="16" t="s">
        <v>248</v>
      </c>
      <c r="B12" s="16" t="s">
        <v>34</v>
      </c>
      <c r="C12" s="16" t="s">
        <v>28</v>
      </c>
      <c r="D12" s="6"/>
      <c r="E12" s="68" t="str">
        <f t="shared" si="0"/>
        <v>5.2.34 - H2020 GA Nº 862849 FERTIMANURE</v>
      </c>
      <c r="F12" s="68" t="str">
        <f t="shared" si="1"/>
        <v>EU-H2020</v>
      </c>
    </row>
    <row r="13" spans="1:6">
      <c r="A13" s="16" t="s">
        <v>249</v>
      </c>
      <c r="B13" s="16" t="s">
        <v>35</v>
      </c>
      <c r="C13" s="16" t="s">
        <v>28</v>
      </c>
      <c r="D13" s="6"/>
      <c r="E13" s="68" t="str">
        <f t="shared" si="0"/>
        <v xml:space="preserve">5.2.35 - H2020 - GA Nº 857804 – DIBICOO </v>
      </c>
      <c r="F13" s="68" t="str">
        <f t="shared" si="1"/>
        <v>EU-H2020</v>
      </c>
    </row>
    <row r="14" spans="1:6">
      <c r="A14" s="16" t="s">
        <v>250</v>
      </c>
      <c r="B14" s="16" t="s">
        <v>36</v>
      </c>
      <c r="C14" s="16" t="s">
        <v>18</v>
      </c>
      <c r="D14" s="6"/>
      <c r="E14" s="68" t="str">
        <f t="shared" si="0"/>
        <v>5.2.36 - UNIVERSIDAD DE GEORGIA</v>
      </c>
      <c r="F14" s="68" t="str">
        <f t="shared" si="1"/>
        <v>OTROS</v>
      </c>
    </row>
    <row r="15" spans="1:6">
      <c r="A15" s="16" t="s">
        <v>251</v>
      </c>
      <c r="B15" s="16" t="s">
        <v>37</v>
      </c>
      <c r="C15" s="16" t="s">
        <v>38</v>
      </c>
      <c r="D15" s="6"/>
      <c r="E15" s="68" t="str">
        <f t="shared" si="0"/>
        <v>5.2.38 - PROCISUR- HLB</v>
      </c>
      <c r="F15" s="68" t="str">
        <f t="shared" si="1"/>
        <v>PROCISUR</v>
      </c>
    </row>
    <row r="16" spans="1:6">
      <c r="A16" s="16" t="s">
        <v>252</v>
      </c>
      <c r="B16" s="16" t="s">
        <v>39</v>
      </c>
      <c r="C16" s="16" t="s">
        <v>18</v>
      </c>
      <c r="D16" s="6"/>
      <c r="E16" s="68" t="str">
        <f t="shared" si="0"/>
        <v>5.2.39 - INIA - INTA - FA (REDD+) “ Emisión y Remoción de GEI”</v>
      </c>
      <c r="F16" s="68" t="str">
        <f t="shared" si="1"/>
        <v>OTROS</v>
      </c>
    </row>
    <row r="17" spans="1:6">
      <c r="A17" s="16" t="s">
        <v>40</v>
      </c>
      <c r="B17" s="16" t="s">
        <v>41</v>
      </c>
      <c r="C17" s="16" t="s">
        <v>18</v>
      </c>
      <c r="D17" s="6"/>
      <c r="E17" s="68" t="str">
        <f t="shared" si="0"/>
        <v>5.2.42 - Acuerdo de Transferencia INTA - VETAL</v>
      </c>
      <c r="F17" s="68" t="str">
        <f t="shared" si="1"/>
        <v>OTROS</v>
      </c>
    </row>
    <row r="18" spans="1:6">
      <c r="A18" s="16" t="s">
        <v>253</v>
      </c>
      <c r="B18" s="16" t="s">
        <v>42</v>
      </c>
      <c r="C18" s="16" t="s">
        <v>18</v>
      </c>
      <c r="D18" s="6"/>
      <c r="E18" s="68" t="str">
        <f t="shared" si="0"/>
        <v>5.2.43 - Curso Virtual IUIS-VIC</v>
      </c>
      <c r="F18" s="68" t="str">
        <f t="shared" si="1"/>
        <v>OTROS</v>
      </c>
    </row>
    <row r="19" spans="1:6">
      <c r="A19" s="16" t="s">
        <v>254</v>
      </c>
      <c r="B19" s="16" t="s">
        <v>43</v>
      </c>
      <c r="C19" s="16" t="s">
        <v>21</v>
      </c>
      <c r="D19" s="6"/>
      <c r="E19" s="68" t="str">
        <f t="shared" si="0"/>
        <v>5.2.44 - FTG- ATN/RF-17245-RG(RG-T3387) - Regante</v>
      </c>
      <c r="F19" s="68" t="str">
        <f t="shared" si="1"/>
        <v>FONTAGRO</v>
      </c>
    </row>
    <row r="20" spans="1:6">
      <c r="A20" s="16" t="s">
        <v>44</v>
      </c>
      <c r="B20" s="16" t="s">
        <v>45</v>
      </c>
      <c r="C20" s="16" t="s">
        <v>18</v>
      </c>
      <c r="D20" s="6"/>
      <c r="E20" s="68" t="str">
        <f t="shared" si="0"/>
        <v>5.2.45 - Carta Acuerdo N° 3/2020 - INIDEP CTMFM</v>
      </c>
      <c r="F20" s="68" t="str">
        <f t="shared" si="1"/>
        <v>OTROS</v>
      </c>
    </row>
    <row r="21" spans="1:6">
      <c r="A21" s="16" t="s">
        <v>46</v>
      </c>
      <c r="B21" s="16" t="s">
        <v>47</v>
      </c>
      <c r="C21" s="16" t="s">
        <v>38</v>
      </c>
      <c r="D21" s="6"/>
      <c r="E21" s="68" t="str">
        <f t="shared" si="0"/>
        <v>5.2.47 - PROCISUR-Leguminosas-FTG</v>
      </c>
      <c r="F21" s="68" t="str">
        <f t="shared" si="1"/>
        <v>PROCISUR</v>
      </c>
    </row>
    <row r="22" spans="1:6">
      <c r="A22" s="16" t="s">
        <v>255</v>
      </c>
      <c r="B22" s="16" t="s">
        <v>48</v>
      </c>
      <c r="C22" s="16" t="s">
        <v>18</v>
      </c>
      <c r="D22" s="6"/>
      <c r="E22" s="68" t="str">
        <f t="shared" si="0"/>
        <v>5.2.48 - Universidad de Georgia (UGA) - Carbón de maní</v>
      </c>
      <c r="F22" s="68" t="str">
        <f t="shared" si="1"/>
        <v>OTROS</v>
      </c>
    </row>
    <row r="23" spans="1:6">
      <c r="A23" s="16" t="s">
        <v>49</v>
      </c>
      <c r="B23" s="16" t="s">
        <v>50</v>
      </c>
      <c r="C23" s="16" t="s">
        <v>18</v>
      </c>
      <c r="D23" s="6"/>
      <c r="E23" s="68" t="str">
        <f t="shared" si="0"/>
        <v>5.2.50 - Orden de trabajo – ERM Argentina S.A.</v>
      </c>
      <c r="F23" s="68" t="str">
        <f t="shared" si="1"/>
        <v>OTROS</v>
      </c>
    </row>
    <row r="24" spans="1:6">
      <c r="A24" s="16" t="s">
        <v>256</v>
      </c>
      <c r="B24" s="16" t="s">
        <v>51</v>
      </c>
      <c r="C24" s="16" t="s">
        <v>28</v>
      </c>
      <c r="D24" s="6"/>
      <c r="E24" s="68" t="str">
        <f t="shared" si="0"/>
        <v>5.2.53 - H2020 Phy2Climate - GA N° 101006912</v>
      </c>
      <c r="F24" s="68" t="str">
        <f t="shared" si="1"/>
        <v>EU-H2020</v>
      </c>
    </row>
    <row r="25" spans="1:6">
      <c r="A25" s="16" t="s">
        <v>257</v>
      </c>
      <c r="B25" s="16" t="s">
        <v>52</v>
      </c>
      <c r="C25" s="16" t="s">
        <v>21</v>
      </c>
      <c r="D25" s="6"/>
      <c r="E25" s="68" t="str">
        <f t="shared" si="0"/>
        <v>5.2.55 - FTG. ATN/RF-18136-RG (RG-T3584)-Coccidiosis Aviar</v>
      </c>
      <c r="F25" s="68" t="str">
        <f t="shared" si="1"/>
        <v>FONTAGRO</v>
      </c>
    </row>
    <row r="26" spans="1:6">
      <c r="A26" s="16" t="s">
        <v>258</v>
      </c>
      <c r="B26" s="16" t="s">
        <v>53</v>
      </c>
      <c r="C26" s="16" t="s">
        <v>21</v>
      </c>
      <c r="D26" s="6"/>
      <c r="E26" s="68" t="str">
        <f t="shared" si="0"/>
        <v>5.2.56 - FTG- ATN/RF-17950-RG -Eficiencia del Uso del Agua- Co ejec DGI</v>
      </c>
      <c r="F26" s="68" t="str">
        <f t="shared" si="1"/>
        <v>FONTAGRO</v>
      </c>
    </row>
    <row r="27" spans="1:6">
      <c r="A27" s="16" t="s">
        <v>259</v>
      </c>
      <c r="B27" s="16" t="s">
        <v>54</v>
      </c>
      <c r="C27" s="16" t="s">
        <v>21</v>
      </c>
      <c r="D27" s="6"/>
      <c r="E27" s="68" t="str">
        <f t="shared" si="0"/>
        <v>5.2.57 - FTG-ATN/RF-18078-RG (RG-T3587)- AGTECH LECHERIA INTELIGENTE</v>
      </c>
      <c r="F27" s="68" t="str">
        <f t="shared" si="1"/>
        <v>FONTAGRO</v>
      </c>
    </row>
    <row r="28" spans="1:6">
      <c r="A28" s="16" t="s">
        <v>260</v>
      </c>
      <c r="B28" s="16" t="s">
        <v>55</v>
      </c>
      <c r="C28" s="16" t="s">
        <v>21</v>
      </c>
      <c r="D28" s="6"/>
      <c r="E28" s="68" t="str">
        <f t="shared" si="0"/>
        <v>5.2.58 - FTG- ATN/RF-17950-RG -Eficiencia del Uso del Agua- Co ejec INTA</v>
      </c>
      <c r="F28" s="68" t="str">
        <f t="shared" si="1"/>
        <v>FONTAGRO</v>
      </c>
    </row>
    <row r="29" spans="1:6">
      <c r="A29" s="16" t="s">
        <v>261</v>
      </c>
      <c r="B29" s="16" t="s">
        <v>56</v>
      </c>
      <c r="C29" s="16" t="s">
        <v>21</v>
      </c>
      <c r="D29" s="6"/>
      <c r="E29" s="68" t="str">
        <f t="shared" si="0"/>
        <v>5.2.59 - FTG-ATN/RF-18077-RG- Gestión del Pasto- Co ejec INTA</v>
      </c>
      <c r="F29" s="68" t="str">
        <f t="shared" si="1"/>
        <v>FONTAGRO</v>
      </c>
    </row>
    <row r="30" spans="1:6">
      <c r="A30" s="16" t="s">
        <v>262</v>
      </c>
      <c r="B30" s="16" t="s">
        <v>57</v>
      </c>
      <c r="C30" s="16" t="s">
        <v>21</v>
      </c>
      <c r="D30" s="6"/>
      <c r="E30" s="68" t="str">
        <f t="shared" si="0"/>
        <v>5.2.61 - FTG-ATN/RF-18079-RG (RG-T3585)- Productividad Bovina</v>
      </c>
      <c r="F30" s="68" t="str">
        <f t="shared" si="1"/>
        <v>FONTAGRO</v>
      </c>
    </row>
    <row r="31" spans="1:6">
      <c r="A31" s="16" t="s">
        <v>263</v>
      </c>
      <c r="B31" s="16" t="s">
        <v>58</v>
      </c>
      <c r="C31" s="16" t="s">
        <v>28</v>
      </c>
      <c r="D31" s="6"/>
      <c r="E31" s="68" t="str">
        <f t="shared" si="0"/>
        <v>5.2.62 - H2020 - SOILGUARD - GA N° 101000371</v>
      </c>
      <c r="F31" s="68" t="str">
        <f t="shared" si="1"/>
        <v>EU-H2020</v>
      </c>
    </row>
    <row r="32" spans="1:6">
      <c r="A32" s="16" t="s">
        <v>264</v>
      </c>
      <c r="B32" s="16" t="s">
        <v>59</v>
      </c>
      <c r="C32" s="16" t="s">
        <v>18</v>
      </c>
      <c r="D32" s="6"/>
      <c r="E32" s="68" t="str">
        <f t="shared" si="0"/>
        <v xml:space="preserve">5.2.63 - Carta Acuerdo INTA-FA DIBICOO  </v>
      </c>
      <c r="F32" s="68" t="str">
        <f t="shared" si="1"/>
        <v>OTROS</v>
      </c>
    </row>
    <row r="33" spans="1:6">
      <c r="A33" s="16" t="s">
        <v>265</v>
      </c>
      <c r="B33" s="16" t="s">
        <v>60</v>
      </c>
      <c r="C33" s="16" t="s">
        <v>18</v>
      </c>
      <c r="D33" s="6"/>
      <c r="E33" s="68" t="str">
        <f t="shared" si="0"/>
        <v>5.2.64 - Carta Acuerdo INTA - FA - INIA REDD +  “ Emisión y Remoción de GEI”</v>
      </c>
      <c r="F33" s="68" t="str">
        <f t="shared" si="1"/>
        <v>OTROS</v>
      </c>
    </row>
    <row r="34" spans="1:6">
      <c r="A34" s="16" t="s">
        <v>335</v>
      </c>
      <c r="B34" s="16" t="s">
        <v>342</v>
      </c>
      <c r="C34" s="16" t="s">
        <v>21</v>
      </c>
      <c r="D34" s="6"/>
      <c r="E34" s="68" t="str">
        <f t="shared" si="0"/>
        <v>5.2.65 - FTG - Leguminosas MPI NZ</v>
      </c>
      <c r="F34" s="68" t="str">
        <f t="shared" si="1"/>
        <v>FONTAGRO</v>
      </c>
    </row>
    <row r="35" spans="1:6">
      <c r="A35" s="16" t="s">
        <v>61</v>
      </c>
      <c r="B35" s="16" t="s">
        <v>62</v>
      </c>
      <c r="C35" s="16" t="s">
        <v>18</v>
      </c>
      <c r="D35" s="6"/>
      <c r="E35" s="68" t="str">
        <f t="shared" si="0"/>
        <v xml:space="preserve">5.2.66 - Universidad de Liverpool </v>
      </c>
      <c r="F35" s="68" t="str">
        <f t="shared" si="1"/>
        <v>OTROS</v>
      </c>
    </row>
    <row r="36" spans="1:6">
      <c r="A36" s="16" t="s">
        <v>63</v>
      </c>
      <c r="B36" s="16" t="s">
        <v>64</v>
      </c>
      <c r="C36" s="16" t="s">
        <v>18</v>
      </c>
      <c r="D36" s="6"/>
      <c r="E36" s="68" t="str">
        <f t="shared" si="0"/>
        <v>5.2.67 - BAYER - Grants4 Ag Initiative</v>
      </c>
      <c r="F36" s="68" t="str">
        <f t="shared" si="1"/>
        <v>OTROS</v>
      </c>
    </row>
    <row r="37" spans="1:6">
      <c r="A37" s="16" t="s">
        <v>266</v>
      </c>
      <c r="B37" s="16" t="s">
        <v>65</v>
      </c>
      <c r="C37" s="16" t="s">
        <v>21</v>
      </c>
      <c r="D37" s="6"/>
      <c r="E37" s="68" t="str">
        <f t="shared" si="0"/>
        <v>5.2.68 - FTG-ATN/RF-18105-RG-Arroz  Productivo</v>
      </c>
      <c r="F37" s="68" t="str">
        <f t="shared" si="1"/>
        <v>FONTAGRO</v>
      </c>
    </row>
    <row r="38" spans="1:6">
      <c r="A38" s="16" t="s">
        <v>267</v>
      </c>
      <c r="B38" s="16" t="s">
        <v>66</v>
      </c>
      <c r="C38" s="16" t="s">
        <v>18</v>
      </c>
      <c r="D38" s="6"/>
      <c r="E38" s="68" t="str">
        <f t="shared" si="0"/>
        <v xml:space="preserve">5.2.69 - STE N°2855-DSM </v>
      </c>
      <c r="F38" s="68" t="str">
        <f t="shared" si="1"/>
        <v>OTROS</v>
      </c>
    </row>
    <row r="39" spans="1:6">
      <c r="A39" s="16" t="s">
        <v>67</v>
      </c>
      <c r="B39" s="16" t="s">
        <v>68</v>
      </c>
      <c r="C39" s="16" t="s">
        <v>18</v>
      </c>
      <c r="D39" s="6"/>
      <c r="E39" s="68" t="str">
        <f t="shared" si="0"/>
        <v>5.2.70 - Contrato IAEA N° 20709</v>
      </c>
      <c r="F39" s="68" t="str">
        <f t="shared" si="1"/>
        <v>OTROS</v>
      </c>
    </row>
    <row r="40" spans="1:6">
      <c r="A40" s="16" t="s">
        <v>268</v>
      </c>
      <c r="B40" s="16" t="s">
        <v>69</v>
      </c>
      <c r="C40" s="16" t="s">
        <v>18</v>
      </c>
      <c r="D40" s="6"/>
      <c r="E40" s="68" t="str">
        <f t="shared" si="0"/>
        <v xml:space="preserve">5.2.71 - Carta Acuerdo INTA -FAO ( TCP/RLA/3805) </v>
      </c>
      <c r="F40" s="68" t="str">
        <f t="shared" si="1"/>
        <v>OTROS</v>
      </c>
    </row>
    <row r="41" spans="1:6">
      <c r="A41" s="16" t="s">
        <v>269</v>
      </c>
      <c r="B41" s="16" t="s">
        <v>70</v>
      </c>
      <c r="C41" s="16" t="s">
        <v>38</v>
      </c>
      <c r="D41" s="6"/>
      <c r="E41" s="68" t="str">
        <f t="shared" si="0"/>
        <v xml:space="preserve">5.2.72 - PROCISUR – EDICIÓN GÉNICA </v>
      </c>
      <c r="F41" s="68" t="str">
        <f t="shared" si="1"/>
        <v>PROCISUR</v>
      </c>
    </row>
    <row r="42" spans="1:6">
      <c r="A42" s="16" t="s">
        <v>71</v>
      </c>
      <c r="B42" s="16" t="s">
        <v>72</v>
      </c>
      <c r="C42" s="16" t="s">
        <v>18</v>
      </c>
      <c r="D42" s="6"/>
      <c r="E42" s="68" t="str">
        <f t="shared" si="0"/>
        <v>5.2.73 - INTEGRITY</v>
      </c>
      <c r="F42" s="68" t="str">
        <f t="shared" si="1"/>
        <v>OTROS</v>
      </c>
    </row>
    <row r="43" spans="1:6">
      <c r="A43" s="16" t="s">
        <v>270</v>
      </c>
      <c r="B43" s="16" t="s">
        <v>73</v>
      </c>
      <c r="C43" s="16" t="s">
        <v>28</v>
      </c>
      <c r="D43" s="6"/>
      <c r="E43" s="68" t="str">
        <f t="shared" si="0"/>
        <v xml:space="preserve">5.2.74 - Carta Acuerdo INTA - FA - H2020 FERTIMANURE  </v>
      </c>
      <c r="F43" s="68" t="str">
        <f t="shared" si="1"/>
        <v>EU-H2020</v>
      </c>
    </row>
    <row r="44" spans="1:6">
      <c r="A44" s="16" t="s">
        <v>271</v>
      </c>
      <c r="B44" s="16" t="s">
        <v>74</v>
      </c>
      <c r="C44" s="16" t="s">
        <v>18</v>
      </c>
      <c r="D44" s="6"/>
      <c r="E44" s="68" t="str">
        <f t="shared" si="0"/>
        <v>5.2.75 - Carta Acuerdo INTA - FA – REZATEC</v>
      </c>
      <c r="F44" s="68" t="str">
        <f t="shared" si="1"/>
        <v>OTROS</v>
      </c>
    </row>
    <row r="45" spans="1:6">
      <c r="A45" s="16" t="s">
        <v>272</v>
      </c>
      <c r="B45" s="16" t="s">
        <v>75</v>
      </c>
      <c r="C45" s="16" t="s">
        <v>21</v>
      </c>
      <c r="D45" s="6"/>
      <c r="E45" s="68" t="str">
        <f t="shared" si="0"/>
        <v>5.2.76 - FTG- ATN/RR-18757-RG - EDICION GENICA</v>
      </c>
      <c r="F45" s="68" t="str">
        <f t="shared" si="1"/>
        <v>FONTAGRO</v>
      </c>
    </row>
    <row r="46" spans="1:6">
      <c r="A46" s="16" t="s">
        <v>273</v>
      </c>
      <c r="B46" s="16" t="s">
        <v>76</v>
      </c>
      <c r="C46" s="16" t="s">
        <v>21</v>
      </c>
      <c r="D46" s="6"/>
      <c r="E46" s="68" t="str">
        <f t="shared" si="0"/>
        <v>5.2.77 - FTG-ATN/RF-18786-RG - OXIDO NITROSO</v>
      </c>
      <c r="F46" s="68" t="str">
        <f t="shared" si="1"/>
        <v>FONTAGRO</v>
      </c>
    </row>
    <row r="47" spans="1:6">
      <c r="A47" s="16" t="s">
        <v>274</v>
      </c>
      <c r="B47" s="16" t="s">
        <v>77</v>
      </c>
      <c r="C47" s="16" t="s">
        <v>18</v>
      </c>
      <c r="D47" s="6"/>
      <c r="E47" s="68" t="str">
        <f t="shared" si="0"/>
        <v>5.2.78 - STE N° 2942 INTA-VETAL</v>
      </c>
      <c r="F47" s="68" t="str">
        <f t="shared" si="1"/>
        <v>OTROS</v>
      </c>
    </row>
    <row r="48" spans="1:6">
      <c r="A48" s="16" t="s">
        <v>78</v>
      </c>
      <c r="B48" s="16" t="s">
        <v>79</v>
      </c>
      <c r="C48" s="16" t="s">
        <v>18</v>
      </c>
      <c r="D48" s="6"/>
      <c r="E48" s="68" t="str">
        <f t="shared" si="0"/>
        <v>5.2.79 - The Nature Conservancy - Colecciones Nº 3, 4 y 5</v>
      </c>
      <c r="F48" s="68" t="str">
        <f t="shared" si="1"/>
        <v>OTROS</v>
      </c>
    </row>
    <row r="49" spans="1:6">
      <c r="A49" s="16" t="s">
        <v>80</v>
      </c>
      <c r="B49" s="16" t="s">
        <v>81</v>
      </c>
      <c r="C49" s="16" t="s">
        <v>18</v>
      </c>
      <c r="D49" s="6"/>
      <c r="E49" s="68" t="str">
        <f t="shared" si="0"/>
        <v>5.2.81 - C/A N° 4/2021 - INIDEP - IFOP</v>
      </c>
      <c r="F49" s="68" t="str">
        <f t="shared" si="1"/>
        <v>OTROS</v>
      </c>
    </row>
    <row r="50" spans="1:6">
      <c r="A50" s="16" t="s">
        <v>82</v>
      </c>
      <c r="B50" s="16" t="s">
        <v>83</v>
      </c>
      <c r="C50" s="16" t="s">
        <v>18</v>
      </c>
      <c r="D50" s="6"/>
      <c r="E50" s="68" t="str">
        <f t="shared" si="0"/>
        <v>5.2.82 - ACA- ATN/RR-18757-RG - EDICION GENICA</v>
      </c>
      <c r="F50" s="68" t="str">
        <f t="shared" si="1"/>
        <v>OTROS</v>
      </c>
    </row>
    <row r="51" spans="1:6">
      <c r="A51" s="16" t="s">
        <v>84</v>
      </c>
      <c r="B51" s="16" t="s">
        <v>85</v>
      </c>
      <c r="C51" s="16" t="s">
        <v>18</v>
      </c>
      <c r="D51" s="6"/>
      <c r="E51" s="68" t="str">
        <f t="shared" si="0"/>
        <v>5.2.83 - Contrato IAEA N° 25103</v>
      </c>
      <c r="F51" s="68" t="str">
        <f t="shared" si="1"/>
        <v>OTROS</v>
      </c>
    </row>
    <row r="52" spans="1:6">
      <c r="A52" s="16" t="s">
        <v>86</v>
      </c>
      <c r="B52" s="16" t="s">
        <v>87</v>
      </c>
      <c r="C52" s="16" t="s">
        <v>18</v>
      </c>
      <c r="D52" s="6"/>
      <c r="E52" s="68" t="str">
        <f t="shared" si="0"/>
        <v>5.2.84 - C/A INTA-FA Cabana</v>
      </c>
      <c r="F52" s="68" t="str">
        <f t="shared" si="1"/>
        <v>OTROS</v>
      </c>
    </row>
    <row r="53" spans="1:6">
      <c r="A53" s="16" t="s">
        <v>88</v>
      </c>
      <c r="B53" s="16" t="s">
        <v>89</v>
      </c>
      <c r="C53" s="16" t="s">
        <v>18</v>
      </c>
      <c r="D53" s="6"/>
      <c r="E53" s="68" t="str">
        <f t="shared" si="0"/>
        <v>5.2.85 - BUTANTAN</v>
      </c>
      <c r="F53" s="68" t="str">
        <f t="shared" si="1"/>
        <v>OTROS</v>
      </c>
    </row>
    <row r="54" spans="1:6">
      <c r="A54" s="16" t="s">
        <v>90</v>
      </c>
      <c r="B54" s="16" t="s">
        <v>91</v>
      </c>
      <c r="C54" s="16" t="s">
        <v>18</v>
      </c>
      <c r="D54" s="6"/>
      <c r="E54" s="68" t="str">
        <f t="shared" si="0"/>
        <v>5.2.86 - Donación ERM Foundation</v>
      </c>
      <c r="F54" s="68" t="str">
        <f t="shared" si="1"/>
        <v>OTROS</v>
      </c>
    </row>
    <row r="55" spans="1:6">
      <c r="A55" s="16" t="s">
        <v>92</v>
      </c>
      <c r="B55" s="16" t="s">
        <v>93</v>
      </c>
      <c r="C55" s="16" t="s">
        <v>28</v>
      </c>
      <c r="D55" s="6"/>
      <c r="E55" s="68" t="str">
        <f t="shared" si="0"/>
        <v>5.2.87 - H2020 - Se4All - GA N° 101007630</v>
      </c>
      <c r="F55" s="68" t="str">
        <f t="shared" si="1"/>
        <v>EU-H2020</v>
      </c>
    </row>
    <row r="56" spans="1:6">
      <c r="A56" s="16" t="s">
        <v>94</v>
      </c>
      <c r="B56" s="16" t="s">
        <v>95</v>
      </c>
      <c r="C56" s="16" t="s">
        <v>28</v>
      </c>
      <c r="D56" s="6"/>
      <c r="E56" s="68" t="str">
        <f t="shared" si="0"/>
        <v>5.2.88 - H2020 - BeXyl - GA N° 10106059</v>
      </c>
      <c r="F56" s="68" t="str">
        <f t="shared" si="1"/>
        <v>EU-H2020</v>
      </c>
    </row>
    <row r="57" spans="1:6">
      <c r="A57" s="16" t="s">
        <v>96</v>
      </c>
      <c r="B57" s="16" t="s">
        <v>97</v>
      </c>
      <c r="C57" s="16" t="s">
        <v>21</v>
      </c>
      <c r="D57" s="6"/>
      <c r="E57" s="68" t="str">
        <f t="shared" si="0"/>
        <v>5.2.89 - FTG- ATN/RF-18769-RG y ATN/RF-18770-RG.Secuestro de Carbono - Co Ejec INIA</v>
      </c>
      <c r="F57" s="68" t="str">
        <f t="shared" si="1"/>
        <v>FONTAGRO</v>
      </c>
    </row>
    <row r="58" spans="1:6">
      <c r="A58" s="16" t="s">
        <v>98</v>
      </c>
      <c r="B58" s="16" t="s">
        <v>99</v>
      </c>
      <c r="C58" s="16" t="s">
        <v>18</v>
      </c>
      <c r="D58" s="6"/>
      <c r="E58" s="68" t="str">
        <f t="shared" si="0"/>
        <v>5.2.9 - Babet Real 5 Acta Acuerdo INTA-FA</v>
      </c>
      <c r="F58" s="68" t="str">
        <f t="shared" si="1"/>
        <v>OTROS</v>
      </c>
    </row>
    <row r="59" spans="1:6">
      <c r="A59" s="16" t="s">
        <v>100</v>
      </c>
      <c r="B59" s="16" t="s">
        <v>101</v>
      </c>
      <c r="C59" s="16" t="s">
        <v>18</v>
      </c>
      <c r="D59" s="6"/>
      <c r="E59" s="68" t="str">
        <f t="shared" si="0"/>
        <v>5.2.90 - Consultoría CIAT - FA</v>
      </c>
      <c r="F59" s="68" t="str">
        <f t="shared" si="1"/>
        <v>OTROS</v>
      </c>
    </row>
    <row r="60" spans="1:6">
      <c r="A60" s="16" t="s">
        <v>102</v>
      </c>
      <c r="B60" s="16" t="s">
        <v>103</v>
      </c>
      <c r="C60" s="16" t="s">
        <v>104</v>
      </c>
      <c r="D60" s="6"/>
      <c r="E60" s="68" t="str">
        <f t="shared" si="0"/>
        <v>5.2.91 - AECID - Resolución ELLAS+ Núm. 2022/SPE/0000400088</v>
      </c>
      <c r="F60" s="68" t="str">
        <f t="shared" si="1"/>
        <v>AECID</v>
      </c>
    </row>
    <row r="61" spans="1:6">
      <c r="A61" s="16" t="s">
        <v>105</v>
      </c>
      <c r="B61" s="16" t="s">
        <v>106</v>
      </c>
      <c r="C61" s="16" t="s">
        <v>18</v>
      </c>
      <c r="D61" s="6"/>
      <c r="E61" s="68" t="str">
        <f t="shared" si="0"/>
        <v>5.2.92 - Consultoría - CEPAL (Proyecto Facility)</v>
      </c>
      <c r="F61" s="68" t="str">
        <f t="shared" si="1"/>
        <v>OTROS</v>
      </c>
    </row>
    <row r="62" spans="1:6">
      <c r="A62" s="16" t="s">
        <v>275</v>
      </c>
      <c r="B62" s="16" t="s">
        <v>276</v>
      </c>
      <c r="C62" s="16" t="s">
        <v>18</v>
      </c>
      <c r="D62" s="16"/>
      <c r="E62" s="68" t="str">
        <f t="shared" si="0"/>
        <v>5.2.93 - IAEA N° 24797</v>
      </c>
      <c r="F62" s="68" t="str">
        <f t="shared" si="1"/>
        <v>OTROS</v>
      </c>
    </row>
    <row r="63" spans="1:6">
      <c r="A63" s="16" t="s">
        <v>277</v>
      </c>
      <c r="B63" s="68" t="s">
        <v>278</v>
      </c>
      <c r="C63" s="16" t="s">
        <v>21</v>
      </c>
      <c r="D63" s="16"/>
      <c r="E63" s="68" t="str">
        <f t="shared" si="0"/>
        <v xml:space="preserve">5.2.94 - FTG - Monitoreo satelital de cantidad y calidad de biomasa disponible en sistemas ganaderos pastoriles de ALC </v>
      </c>
      <c r="F63" s="68" t="str">
        <f t="shared" si="1"/>
        <v>FONTAGRO</v>
      </c>
    </row>
    <row r="64" spans="1:6">
      <c r="A64" s="16" t="s">
        <v>279</v>
      </c>
      <c r="B64" s="68" t="s">
        <v>403</v>
      </c>
      <c r="C64" s="16" t="s">
        <v>21</v>
      </c>
      <c r="D64" s="16"/>
      <c r="E64" s="68" t="str">
        <f t="shared" si="0"/>
        <v>5.2.95 - “FONDO SEMILLA - Enabling Indigenous Climate Smart Agriculture Resilience in the Latin America and Caribbean Region”</v>
      </c>
      <c r="F64" s="68" t="str">
        <f t="shared" si="1"/>
        <v>FONTAGRO</v>
      </c>
    </row>
    <row r="65" spans="1:6">
      <c r="A65" s="16" t="s">
        <v>280</v>
      </c>
      <c r="B65" s="16" t="s">
        <v>281</v>
      </c>
      <c r="C65" s="16" t="s">
        <v>18</v>
      </c>
      <c r="D65" s="16"/>
      <c r="E65" s="68" t="str">
        <f t="shared" si="0"/>
        <v>5.2.96 - Distinción franco - argentina - IFA</v>
      </c>
      <c r="F65" s="68" t="str">
        <f t="shared" si="1"/>
        <v>OTROS</v>
      </c>
    </row>
    <row r="66" spans="1:6">
      <c r="A66" s="16" t="s">
        <v>282</v>
      </c>
      <c r="B66" s="16" t="s">
        <v>283</v>
      </c>
      <c r="C66" s="16" t="s">
        <v>18</v>
      </c>
      <c r="D66" s="16"/>
      <c r="E66" s="68" t="str">
        <f t="shared" si="0"/>
        <v xml:space="preserve">5.2.97 - OEA - MINCYT </v>
      </c>
      <c r="F66" s="68" t="str">
        <f t="shared" si="1"/>
        <v>OTROS</v>
      </c>
    </row>
    <row r="67" spans="1:6">
      <c r="A67" s="16" t="s">
        <v>284</v>
      </c>
      <c r="B67" s="16" t="s">
        <v>285</v>
      </c>
      <c r="C67" s="16" t="s">
        <v>18</v>
      </c>
      <c r="D67" s="16"/>
      <c r="E67" s="68" t="str">
        <f t="shared" ref="E67:E101" si="2">CONCATENATE(A67," - ",B67)</f>
        <v xml:space="preserve">5.2.98 - Consultoría - PROGREEN (Banco Mundial) </v>
      </c>
      <c r="F67" s="68" t="str">
        <f t="shared" ref="F67:F101" si="3">+C67</f>
        <v>OTROS</v>
      </c>
    </row>
    <row r="68" spans="1:6">
      <c r="A68" s="16" t="s">
        <v>286</v>
      </c>
      <c r="B68" s="16" t="s">
        <v>287</v>
      </c>
      <c r="C68" s="16" t="s">
        <v>18</v>
      </c>
      <c r="D68" s="16"/>
      <c r="E68" s="68" t="str">
        <f t="shared" si="2"/>
        <v>5.2.99 - Contrato de consultoría ICTA - Guatemala</v>
      </c>
      <c r="F68" s="68" t="str">
        <f t="shared" si="3"/>
        <v>OTROS</v>
      </c>
    </row>
    <row r="69" spans="1:6">
      <c r="A69" s="16" t="s">
        <v>336</v>
      </c>
      <c r="B69" s="16" t="s">
        <v>337</v>
      </c>
      <c r="C69" s="16" t="s">
        <v>18</v>
      </c>
      <c r="D69" s="16"/>
      <c r="E69" s="68" t="str">
        <f t="shared" si="2"/>
        <v>5.2.100 - STE Dollvet</v>
      </c>
      <c r="F69" s="68" t="str">
        <f t="shared" si="3"/>
        <v>OTROS</v>
      </c>
    </row>
    <row r="70" spans="1:6">
      <c r="A70" s="16" t="s">
        <v>338</v>
      </c>
      <c r="B70" s="16" t="s">
        <v>339</v>
      </c>
      <c r="C70" s="16" t="s">
        <v>18</v>
      </c>
      <c r="D70" s="16"/>
      <c r="E70" s="68" t="str">
        <f t="shared" si="2"/>
        <v>5.2.101 - CRDF GLOBAL - Grant Agreement N° G-202302-69885</v>
      </c>
      <c r="F70" s="68" t="str">
        <f t="shared" si="3"/>
        <v>OTROS</v>
      </c>
    </row>
    <row r="71" spans="1:6">
      <c r="A71" s="16" t="s">
        <v>340</v>
      </c>
      <c r="B71" s="16" t="s">
        <v>341</v>
      </c>
      <c r="C71" s="16" t="s">
        <v>18</v>
      </c>
      <c r="D71" s="16"/>
      <c r="E71" s="68" t="str">
        <f t="shared" si="2"/>
        <v>5.2.102 - C/A INTA - F.A. CONSULTORIA FCFP</v>
      </c>
      <c r="F71" s="68" t="str">
        <f t="shared" si="3"/>
        <v>OTROS</v>
      </c>
    </row>
    <row r="72" spans="1:6">
      <c r="A72" s="16" t="s">
        <v>344</v>
      </c>
      <c r="B72" s="16" t="s">
        <v>348</v>
      </c>
      <c r="C72" s="16" t="s">
        <v>18</v>
      </c>
      <c r="D72" s="16"/>
      <c r="E72" s="68" t="str">
        <f t="shared" si="2"/>
        <v>5.2.103 - GFRA/CRDF - Mansilla</v>
      </c>
      <c r="F72" s="68" t="str">
        <f t="shared" si="3"/>
        <v>OTROS</v>
      </c>
    </row>
    <row r="73" spans="1:6">
      <c r="A73" s="16" t="s">
        <v>345</v>
      </c>
      <c r="B73" s="16" t="s">
        <v>349</v>
      </c>
      <c r="C73" s="16" t="s">
        <v>18</v>
      </c>
      <c r="D73" s="16"/>
      <c r="E73" s="68" t="str">
        <f t="shared" si="2"/>
        <v>5.2.104 - GFRA/CRDF - Konig</v>
      </c>
      <c r="F73" s="68" t="str">
        <f t="shared" si="3"/>
        <v>OTROS</v>
      </c>
    </row>
    <row r="74" spans="1:6">
      <c r="A74" s="16" t="s">
        <v>346</v>
      </c>
      <c r="B74" s="16" t="s">
        <v>350</v>
      </c>
      <c r="C74" s="16" t="s">
        <v>18</v>
      </c>
      <c r="D74" s="16"/>
      <c r="E74" s="68" t="str">
        <f t="shared" si="2"/>
        <v>5.2.105 - Contrato Global Factor</v>
      </c>
      <c r="F74" s="68" t="str">
        <f t="shared" si="3"/>
        <v>OTROS</v>
      </c>
    </row>
    <row r="75" spans="1:6">
      <c r="A75" s="16" t="s">
        <v>347</v>
      </c>
      <c r="B75" s="16" t="s">
        <v>351</v>
      </c>
      <c r="C75" s="16" t="s">
        <v>18</v>
      </c>
      <c r="D75" s="16"/>
      <c r="E75" s="68" t="str">
        <f t="shared" si="2"/>
        <v>5.2.106 - CRDF GLOBAL C70039</v>
      </c>
      <c r="F75" s="68" t="str">
        <f t="shared" si="3"/>
        <v>OTROS</v>
      </c>
    </row>
    <row r="76" spans="1:6">
      <c r="A76" s="16" t="s">
        <v>352</v>
      </c>
      <c r="B76" s="16" t="s">
        <v>358</v>
      </c>
      <c r="C76" s="16" t="s">
        <v>18</v>
      </c>
      <c r="D76" s="6"/>
      <c r="E76" s="68" t="str">
        <f t="shared" si="2"/>
        <v>5.2.107 - C/A INTA - FA - Univ. De Georgia</v>
      </c>
      <c r="F76" s="68" t="str">
        <f t="shared" si="3"/>
        <v>OTROS</v>
      </c>
    </row>
    <row r="77" spans="1:6">
      <c r="A77" s="16" t="s">
        <v>353</v>
      </c>
      <c r="B77" s="16" t="s">
        <v>359</v>
      </c>
      <c r="C77" s="16" t="s">
        <v>21</v>
      </c>
      <c r="D77" s="6"/>
      <c r="E77" s="68" t="str">
        <f t="shared" si="2"/>
        <v>5.2.108 - FTG - Bienestar Fincas Ganaderas</v>
      </c>
      <c r="F77" s="68" t="str">
        <f t="shared" si="3"/>
        <v>FONTAGRO</v>
      </c>
    </row>
    <row r="78" spans="1:6">
      <c r="A78" s="16" t="s">
        <v>354</v>
      </c>
      <c r="B78" s="16" t="s">
        <v>360</v>
      </c>
      <c r="C78" s="16" t="s">
        <v>21</v>
      </c>
      <c r="D78" s="6"/>
      <c r="E78" s="68" t="str">
        <f t="shared" si="2"/>
        <v>5.2.109 - FTG - Ganadería Comunidades Mapuches</v>
      </c>
      <c r="F78" s="68" t="str">
        <f t="shared" si="3"/>
        <v>FONTAGRO</v>
      </c>
    </row>
    <row r="79" spans="1:6">
      <c r="A79" s="16" t="s">
        <v>355</v>
      </c>
      <c r="B79" s="16" t="s">
        <v>361</v>
      </c>
      <c r="C79" s="16" t="s">
        <v>21</v>
      </c>
      <c r="D79" s="6"/>
      <c r="E79" s="68" t="str">
        <f t="shared" si="2"/>
        <v>5.2.110 - FTG - MPI - Ganadería Comunidades Mapuches</v>
      </c>
      <c r="F79" s="68" t="str">
        <f t="shared" si="3"/>
        <v>FONTAGRO</v>
      </c>
    </row>
    <row r="80" spans="1:6">
      <c r="A80" s="16" t="s">
        <v>356</v>
      </c>
      <c r="B80" s="16" t="s">
        <v>362</v>
      </c>
      <c r="C80" s="16" t="s">
        <v>21</v>
      </c>
      <c r="D80" s="6"/>
      <c r="E80" s="68" t="str">
        <f t="shared" si="2"/>
        <v>5.2.111 - FTG - Red de Fincas</v>
      </c>
      <c r="F80" s="68" t="str">
        <f t="shared" si="3"/>
        <v>FONTAGRO</v>
      </c>
    </row>
    <row r="81" spans="1:6">
      <c r="A81" s="16" t="s">
        <v>357</v>
      </c>
      <c r="B81" s="16" t="s">
        <v>365</v>
      </c>
      <c r="C81" s="16" t="s">
        <v>18</v>
      </c>
      <c r="D81" s="6"/>
      <c r="E81" s="68" t="str">
        <f t="shared" si="2"/>
        <v>5.2.112 - C/A INTA FA-Regante</v>
      </c>
      <c r="F81" s="68" t="str">
        <f t="shared" si="3"/>
        <v>OTROS</v>
      </c>
    </row>
    <row r="82" spans="1:6">
      <c r="A82" s="16" t="s">
        <v>363</v>
      </c>
      <c r="B82" s="16" t="s">
        <v>366</v>
      </c>
      <c r="C82" s="16" t="s">
        <v>18</v>
      </c>
      <c r="D82" s="6"/>
      <c r="E82" s="68" t="str">
        <f t="shared" si="2"/>
        <v>5.2.113 - Acuerdo Universidad Naciones Unidas</v>
      </c>
      <c r="F82" s="68" t="str">
        <f t="shared" si="3"/>
        <v>OTROS</v>
      </c>
    </row>
    <row r="83" spans="1:6">
      <c r="A83" s="16" t="s">
        <v>364</v>
      </c>
      <c r="B83" s="16" t="s">
        <v>367</v>
      </c>
      <c r="C83" s="16" t="s">
        <v>18</v>
      </c>
      <c r="D83" s="6"/>
      <c r="E83" s="68" t="str">
        <f t="shared" si="2"/>
        <v>5.2.114 - Emory</v>
      </c>
      <c r="F83" s="68" t="str">
        <f t="shared" si="3"/>
        <v>OTROS</v>
      </c>
    </row>
    <row r="84" spans="1:6">
      <c r="A84" s="16" t="s">
        <v>368</v>
      </c>
      <c r="B84" s="16" t="s">
        <v>372</v>
      </c>
      <c r="C84" s="16" t="s">
        <v>18</v>
      </c>
      <c r="D84" s="6"/>
      <c r="E84" s="68" t="str">
        <f t="shared" si="2"/>
        <v>5.2.115 - INTA-FA Frutales</v>
      </c>
      <c r="F84" s="68" t="str">
        <f t="shared" si="3"/>
        <v>OTROS</v>
      </c>
    </row>
    <row r="85" spans="1:6">
      <c r="A85" s="16" t="s">
        <v>369</v>
      </c>
      <c r="B85" s="16" t="s">
        <v>373</v>
      </c>
      <c r="C85" s="16" t="s">
        <v>21</v>
      </c>
      <c r="D85" s="6"/>
      <c r="E85" s="68" t="str">
        <f t="shared" si="2"/>
        <v>5.2.116 - Co-ejecución FTG Rumiantes</v>
      </c>
      <c r="F85" s="68" t="str">
        <f t="shared" si="3"/>
        <v>FONTAGRO</v>
      </c>
    </row>
    <row r="86" spans="1:6">
      <c r="A86" s="16" t="s">
        <v>370</v>
      </c>
      <c r="B86" s="16" t="s">
        <v>374</v>
      </c>
      <c r="C86" s="16" t="s">
        <v>18</v>
      </c>
      <c r="D86" s="6"/>
      <c r="E86" s="68" t="str">
        <f t="shared" si="2"/>
        <v>5.2.117 - Acuerdo de Cooperación Bioma</v>
      </c>
      <c r="F86" s="68" t="str">
        <f t="shared" si="3"/>
        <v>OTROS</v>
      </c>
    </row>
    <row r="87" spans="1:6">
      <c r="A87" s="16" t="s">
        <v>371</v>
      </c>
      <c r="B87" s="16" t="s">
        <v>375</v>
      </c>
      <c r="C87" s="16" t="s">
        <v>21</v>
      </c>
      <c r="D87" s="6"/>
      <c r="E87" s="68" t="str">
        <f t="shared" si="2"/>
        <v>5.2.118 - FTG-Fondo Semilla HLB</v>
      </c>
      <c r="F87" s="68" t="str">
        <f t="shared" si="3"/>
        <v>FONTAGRO</v>
      </c>
    </row>
    <row r="88" spans="1:6">
      <c r="A88" s="16" t="s">
        <v>376</v>
      </c>
      <c r="B88" s="16" t="s">
        <v>380</v>
      </c>
      <c r="C88" s="16" t="s">
        <v>18</v>
      </c>
      <c r="D88" s="6"/>
      <c r="E88" s="68" t="str">
        <f t="shared" si="2"/>
        <v>5.2.119 - C. A. INTA - F.A. - Phy2Climate (H2020)</v>
      </c>
      <c r="F88" s="68" t="str">
        <f t="shared" si="3"/>
        <v>OTROS</v>
      </c>
    </row>
    <row r="89" spans="1:6">
      <c r="A89" s="16" t="s">
        <v>377</v>
      </c>
      <c r="B89" s="16" t="s">
        <v>381</v>
      </c>
      <c r="C89" s="16" t="s">
        <v>18</v>
      </c>
      <c r="D89" s="6"/>
      <c r="E89" s="68" t="str">
        <f t="shared" si="2"/>
        <v>5.2.120 - Consultoría BID - INA</v>
      </c>
      <c r="F89" s="68" t="str">
        <f t="shared" si="3"/>
        <v>OTROS</v>
      </c>
    </row>
    <row r="90" spans="1:6">
      <c r="A90" s="16" t="s">
        <v>378</v>
      </c>
      <c r="B90" s="16" t="s">
        <v>382</v>
      </c>
      <c r="C90" s="16" t="s">
        <v>21</v>
      </c>
      <c r="D90" s="6"/>
      <c r="E90" s="68" t="str">
        <f t="shared" si="2"/>
        <v>5.2.121 - Co-ejecución INIA Chile Uso Nitrógeno</v>
      </c>
      <c r="F90" s="68" t="str">
        <f t="shared" si="3"/>
        <v>FONTAGRO</v>
      </c>
    </row>
    <row r="91" spans="1:6">
      <c r="A91" s="16" t="s">
        <v>379</v>
      </c>
      <c r="B91" s="16" t="s">
        <v>383</v>
      </c>
      <c r="C91" s="16" t="s">
        <v>18</v>
      </c>
      <c r="D91" s="6"/>
      <c r="E91" s="68" t="str">
        <f t="shared" si="2"/>
        <v>5.2.122 - Acuerdo USDA Immunogenicity</v>
      </c>
      <c r="F91" s="68" t="str">
        <f t="shared" si="3"/>
        <v>OTROS</v>
      </c>
    </row>
    <row r="92" spans="1:6">
      <c r="A92" s="16" t="s">
        <v>384</v>
      </c>
      <c r="B92" s="16" t="s">
        <v>385</v>
      </c>
      <c r="C92" s="16" t="s">
        <v>18</v>
      </c>
      <c r="D92" s="6"/>
      <c r="E92" s="68" t="str">
        <f t="shared" si="2"/>
        <v>5.2.123 - C/A INTA-FA BeXyl</v>
      </c>
      <c r="F92" s="68" t="str">
        <f t="shared" si="3"/>
        <v>OTROS</v>
      </c>
    </row>
    <row r="93" spans="1:6">
      <c r="A93" s="16" t="s">
        <v>386</v>
      </c>
      <c r="B93" s="16" t="s">
        <v>387</v>
      </c>
      <c r="C93" s="16" t="s">
        <v>18</v>
      </c>
      <c r="D93" s="6"/>
      <c r="E93" s="68" t="str">
        <f t="shared" si="2"/>
        <v>5.2.124 - FAJ - FA</v>
      </c>
      <c r="F93" s="68" t="str">
        <f t="shared" si="3"/>
        <v>OTROS</v>
      </c>
    </row>
    <row r="94" spans="1:6">
      <c r="A94" s="16" t="s">
        <v>388</v>
      </c>
      <c r="B94" s="16" t="s">
        <v>389</v>
      </c>
      <c r="C94" s="16" t="s">
        <v>18</v>
      </c>
      <c r="D94" s="6"/>
      <c r="E94" s="68" t="str">
        <f t="shared" si="2"/>
        <v>5.2.125 - STE 2604 CENIPALMA</v>
      </c>
      <c r="F94" s="68" t="str">
        <f t="shared" si="3"/>
        <v>OTROS</v>
      </c>
    </row>
    <row r="95" spans="1:6">
      <c r="A95" s="16" t="s">
        <v>390</v>
      </c>
      <c r="B95" s="16" t="s">
        <v>391</v>
      </c>
      <c r="C95" s="16" t="s">
        <v>18</v>
      </c>
      <c r="D95" s="6"/>
      <c r="E95" s="68" t="str">
        <f t="shared" si="2"/>
        <v>5.2.126 - Acuerdo Univ. de Belfast</v>
      </c>
      <c r="F95" s="68" t="str">
        <f t="shared" si="3"/>
        <v>OTROS</v>
      </c>
    </row>
    <row r="96" spans="1:6">
      <c r="A96" s="16" t="s">
        <v>392</v>
      </c>
      <c r="B96" s="16" t="s">
        <v>393</v>
      </c>
      <c r="C96" s="16" t="s">
        <v>18</v>
      </c>
      <c r="D96" s="6"/>
      <c r="E96" s="68" t="str">
        <f t="shared" si="2"/>
        <v>5.2.127 - Consultoría BID RG-T4294-P001 - Plataforma Pueblos</v>
      </c>
      <c r="F96" s="68" t="str">
        <f t="shared" si="3"/>
        <v>OTROS</v>
      </c>
    </row>
    <row r="97" spans="1:6">
      <c r="A97" s="16" t="s">
        <v>394</v>
      </c>
      <c r="B97" s="16" t="s">
        <v>395</v>
      </c>
      <c r="C97" s="16" t="s">
        <v>18</v>
      </c>
      <c r="D97" s="6"/>
      <c r="E97" s="68" t="str">
        <f t="shared" si="2"/>
        <v>5.2.128 - Consultoría BID RG-T4260-P001 - Actualización Imve</v>
      </c>
      <c r="F97" s="68" t="str">
        <f t="shared" si="3"/>
        <v>OTROS</v>
      </c>
    </row>
    <row r="98" spans="1:6">
      <c r="A98" s="16" t="s">
        <v>396</v>
      </c>
      <c r="B98" s="16" t="s">
        <v>397</v>
      </c>
      <c r="C98" s="16" t="s">
        <v>18</v>
      </c>
      <c r="D98" s="6"/>
      <c r="E98" s="68" t="str">
        <f t="shared" si="2"/>
        <v>5.2.129 - C/A 1/25 INIDEP - FA Donación Schmidt Sciences</v>
      </c>
      <c r="F98" s="68" t="str">
        <f t="shared" si="3"/>
        <v>OTROS</v>
      </c>
    </row>
    <row r="99" spans="1:6">
      <c r="A99" s="16" t="s">
        <v>398</v>
      </c>
      <c r="B99" s="16" t="s">
        <v>399</v>
      </c>
      <c r="C99" s="16" t="s">
        <v>18</v>
      </c>
      <c r="D99" s="6"/>
      <c r="E99" s="68" t="str">
        <f t="shared" si="2"/>
        <v>5.2.130 - CA INTA-FAO Proyecto PPR REDD+</v>
      </c>
      <c r="F99" s="68" t="str">
        <f t="shared" si="3"/>
        <v>OTROS</v>
      </c>
    </row>
    <row r="100" spans="1:6">
      <c r="A100" s="16" t="s">
        <v>400</v>
      </c>
      <c r="B100" s="16" t="s">
        <v>401</v>
      </c>
      <c r="C100" s="16" t="s">
        <v>18</v>
      </c>
      <c r="D100" s="6"/>
      <c r="E100" s="68" t="str">
        <f t="shared" si="2"/>
        <v>5.2.131 - CA FAO-INTA Balance de C en MBGI</v>
      </c>
      <c r="F100" s="68" t="str">
        <f t="shared" si="3"/>
        <v>OTROS</v>
      </c>
    </row>
    <row r="101" spans="1:6">
      <c r="A101" s="16" t="s">
        <v>405</v>
      </c>
      <c r="B101" s="16" t="s">
        <v>406</v>
      </c>
      <c r="C101" s="16" t="s">
        <v>18</v>
      </c>
      <c r="D101" s="6"/>
      <c r="E101" s="68" t="str">
        <f t="shared" si="2"/>
        <v>5.2.132 - C/A INTA H2020 ProCEedS</v>
      </c>
      <c r="F101" s="68" t="str">
        <f t="shared" si="3"/>
        <v>OTROS</v>
      </c>
    </row>
    <row r="102" spans="1:6">
      <c r="A102" s="16" t="s">
        <v>407</v>
      </c>
      <c r="B102" s="16" t="s">
        <v>408</v>
      </c>
      <c r="C102" s="16" t="s">
        <v>18</v>
      </c>
      <c r="D102" s="6"/>
      <c r="E102" s="68" t="str">
        <f t="shared" ref="E102:E106" si="4">CONCATENATE(A102," - ",B102)</f>
        <v>5.2.133 - FAO - Cuenca Forestal Caimancito LOA/FAOAR/PPR/037</v>
      </c>
      <c r="F102" s="68" t="str">
        <f t="shared" ref="F102:F106" si="5">+C102</f>
        <v>OTROS</v>
      </c>
    </row>
    <row r="103" spans="1:6">
      <c r="A103" s="16" t="s">
        <v>409</v>
      </c>
      <c r="B103" s="16" t="s">
        <v>410</v>
      </c>
      <c r="C103" s="16" t="s">
        <v>18</v>
      </c>
      <c r="D103" s="6"/>
      <c r="E103" s="68" t="str">
        <f t="shared" si="4"/>
        <v>5.2.134 - Consultoría BID #RG-4500-P003 Indicadores de Sostenibilidad de la Ganaderia Bovina</v>
      </c>
      <c r="F103" s="68" t="str">
        <f t="shared" si="5"/>
        <v>OTROS</v>
      </c>
    </row>
    <row r="104" spans="1:6">
      <c r="A104" s="16" t="s">
        <v>411</v>
      </c>
      <c r="B104" s="16" t="s">
        <v>412</v>
      </c>
      <c r="C104" s="16" t="s">
        <v>18</v>
      </c>
      <c r="D104" s="6"/>
      <c r="E104" s="68" t="str">
        <f t="shared" si="4"/>
        <v>5.2.135 - H2020 MSCA-RISE: TRACEWINDU</v>
      </c>
      <c r="F104" s="68" t="str">
        <f t="shared" si="5"/>
        <v>OTROS</v>
      </c>
    </row>
    <row r="105" spans="1:6">
      <c r="A105" s="16" t="s">
        <v>413</v>
      </c>
      <c r="B105" s="16" t="s">
        <v>414</v>
      </c>
      <c r="C105" s="16" t="s">
        <v>18</v>
      </c>
      <c r="D105" s="6"/>
      <c r="E105" s="68" t="str">
        <f t="shared" si="4"/>
        <v>5.2.136 - Consultoria BID  RG-T4260-P003 Cons. Agroecosistemas</v>
      </c>
      <c r="F105" s="68" t="str">
        <f t="shared" si="5"/>
        <v>OTROS</v>
      </c>
    </row>
    <row r="106" spans="1:6">
      <c r="A106" s="16" t="s">
        <v>415</v>
      </c>
      <c r="B106" s="16" t="s">
        <v>416</v>
      </c>
      <c r="C106" s="16" t="s">
        <v>18</v>
      </c>
      <c r="D106" s="6"/>
      <c r="E106" s="68" t="str">
        <f t="shared" si="4"/>
        <v>5.2.137 - FAO Grupo Bosque Zomo - Neuquen</v>
      </c>
      <c r="F106" s="68" t="str">
        <f t="shared" si="5"/>
        <v>OTROS</v>
      </c>
    </row>
    <row r="107" spans="1:6">
      <c r="A107" s="16" t="s">
        <v>417</v>
      </c>
      <c r="B107" s="16" t="s">
        <v>418</v>
      </c>
      <c r="C107" s="16" t="s">
        <v>18</v>
      </c>
      <c r="D107" s="6"/>
      <c r="E107" s="68" t="str">
        <f t="shared" ref="E107:E122" si="6">CONCATENATE(A107," - ",B107)</f>
        <v>5.2.138 - FAO TCP/RLA/4005</v>
      </c>
      <c r="F107" s="68" t="str">
        <f t="shared" ref="F107:F110" si="7">+C107</f>
        <v>OTROS</v>
      </c>
    </row>
    <row r="108" spans="1:6">
      <c r="A108" s="16" t="s">
        <v>419</v>
      </c>
      <c r="B108" s="16" t="s">
        <v>420</v>
      </c>
      <c r="C108" s="16" t="s">
        <v>18</v>
      </c>
      <c r="D108" s="6"/>
      <c r="E108" s="68" t="str">
        <f t="shared" si="6"/>
        <v>5.2.139 - FAO CDA Jujuy MBGI INTA</v>
      </c>
      <c r="F108" s="68" t="str">
        <f t="shared" si="7"/>
        <v>OTROS</v>
      </c>
    </row>
    <row r="109" spans="1:6">
      <c r="A109" s="16" t="s">
        <v>421</v>
      </c>
      <c r="B109" s="16" t="s">
        <v>422</v>
      </c>
      <c r="C109" s="16" t="s">
        <v>18</v>
      </c>
      <c r="D109" s="6"/>
      <c r="E109" s="68" t="str">
        <f t="shared" si="6"/>
        <v>5.2.140 - FAO - CDA Tucumán MBGI INTA</v>
      </c>
      <c r="F109" s="68" t="str">
        <f t="shared" si="7"/>
        <v>OTROS</v>
      </c>
    </row>
    <row r="110" spans="1:6">
      <c r="A110" s="16" t="s">
        <v>423</v>
      </c>
      <c r="B110" s="16" t="s">
        <v>424</v>
      </c>
      <c r="C110" s="16" t="s">
        <v>18</v>
      </c>
      <c r="D110" s="6"/>
      <c r="E110" s="68" t="str">
        <f t="shared" si="6"/>
        <v>5.2.141 - FAO - Plan Manejo de Bosques Neuquén</v>
      </c>
      <c r="F110" s="68" t="str">
        <f t="shared" si="7"/>
        <v>OTROS</v>
      </c>
    </row>
    <row r="111" spans="1:6">
      <c r="A111" s="16" t="s">
        <v>425</v>
      </c>
      <c r="B111" s="16" t="s">
        <v>435</v>
      </c>
      <c r="C111" s="16"/>
      <c r="D111" s="6"/>
      <c r="E111" s="68" t="str">
        <f t="shared" si="6"/>
        <v>5.2.142 - Consultoría Fundación Vida Silvestre</v>
      </c>
      <c r="F111" s="68"/>
    </row>
    <row r="112" spans="1:6">
      <c r="A112" s="16" t="s">
        <v>426</v>
      </c>
      <c r="B112" s="16" t="s">
        <v>436</v>
      </c>
      <c r="C112" s="16"/>
      <c r="D112" s="6"/>
      <c r="E112" s="68" t="str">
        <f t="shared" si="6"/>
        <v>5.2.143 - FAO - MBGI Río Negro</v>
      </c>
      <c r="F112" s="68"/>
    </row>
    <row r="113" spans="1:6">
      <c r="A113" s="16" t="s">
        <v>427</v>
      </c>
      <c r="B113" s="16" t="s">
        <v>437</v>
      </c>
      <c r="C113" s="16"/>
      <c r="D113" s="6"/>
      <c r="E113" s="68" t="str">
        <f t="shared" si="6"/>
        <v>5.2.144 - FAO-MBGI-BUENOS AIRES</v>
      </c>
      <c r="F113" s="68"/>
    </row>
    <row r="114" spans="1:6">
      <c r="A114" s="16" t="s">
        <v>428</v>
      </c>
      <c r="B114" s="16" t="s">
        <v>438</v>
      </c>
      <c r="C114" s="16"/>
      <c r="D114" s="6"/>
      <c r="E114" s="68" t="str">
        <f t="shared" si="6"/>
        <v>5.2.145 - Co-Ejec. ATN/RF-21533-RG Sist. Pastoriles</v>
      </c>
      <c r="F114" s="68"/>
    </row>
    <row r="115" spans="1:6">
      <c r="A115" s="16" t="s">
        <v>429</v>
      </c>
      <c r="B115" s="16" t="s">
        <v>439</v>
      </c>
      <c r="C115" s="16"/>
      <c r="D115" s="6"/>
      <c r="E115" s="68" t="str">
        <f t="shared" si="6"/>
        <v>5.2.146 - CurveBend-NWO</v>
      </c>
      <c r="F115" s="68"/>
    </row>
    <row r="116" spans="1:6">
      <c r="A116" s="16" t="s">
        <v>430</v>
      </c>
      <c r="B116" s="16" t="s">
        <v>440</v>
      </c>
      <c r="C116" s="16"/>
      <c r="D116" s="6"/>
      <c r="E116" s="68" t="str">
        <f t="shared" si="6"/>
        <v>5.2.147 - ATN/ RF- 21539- RG PAPA Y SEMILLA</v>
      </c>
      <c r="F116" s="68"/>
    </row>
    <row r="117" spans="1:6">
      <c r="A117" s="16" t="s">
        <v>431</v>
      </c>
      <c r="B117" s="16" t="s">
        <v>441</v>
      </c>
      <c r="C117" s="16"/>
      <c r="D117" s="6"/>
      <c r="E117" s="68" t="str">
        <f t="shared" si="6"/>
        <v>5.2.148 - FAO - INTA MBGI Santiago del Estero</v>
      </c>
      <c r="F117" s="68"/>
    </row>
    <row r="118" spans="1:6">
      <c r="A118" s="16" t="s">
        <v>432</v>
      </c>
      <c r="B118" s="16" t="s">
        <v>442</v>
      </c>
      <c r="C118" s="16"/>
      <c r="D118" s="6"/>
      <c r="E118" s="68" t="str">
        <f t="shared" si="6"/>
        <v>5.2.149 - TECHNOSERVE - MOZAMBIQUE -</v>
      </c>
      <c r="F118" s="68"/>
    </row>
    <row r="119" spans="1:6">
      <c r="A119" s="16" t="s">
        <v>433</v>
      </c>
      <c r="B119" s="16" t="s">
        <v>443</v>
      </c>
      <c r="C119" s="16"/>
      <c r="D119" s="6"/>
      <c r="E119" s="68" t="str">
        <f t="shared" si="6"/>
        <v>5.2.150 - ATN/RF 21532 - RG SIST. PRODUCTIVOS</v>
      </c>
      <c r="F119" s="68"/>
    </row>
    <row r="120" spans="1:6">
      <c r="A120" s="16" t="s">
        <v>434</v>
      </c>
      <c r="B120" s="16" t="s">
        <v>444</v>
      </c>
      <c r="C120" s="16"/>
      <c r="D120" s="6"/>
      <c r="E120" s="68" t="str">
        <f t="shared" si="6"/>
        <v>5.2.151 - IICA-F.A.-FIDA Raíces</v>
      </c>
      <c r="F120" s="68"/>
    </row>
    <row r="121" spans="1:6">
      <c r="A121" s="16" t="s">
        <v>445</v>
      </c>
      <c r="B121" s="16" t="s">
        <v>446</v>
      </c>
      <c r="C121" s="16"/>
      <c r="D121" s="6"/>
      <c r="E121" s="68" t="str">
        <f t="shared" si="6"/>
        <v>5.2.152 - INA.SC.LH.PROY.1919 - PROT N° 1919 "UNQ CA 60/25"</v>
      </c>
      <c r="F121" s="68"/>
    </row>
    <row r="122" spans="1:6">
      <c r="A122" s="16" t="s">
        <v>447</v>
      </c>
      <c r="B122" s="16" t="s">
        <v>448</v>
      </c>
      <c r="C122" s="16"/>
      <c r="D122" s="6"/>
      <c r="E122" s="68" t="str">
        <f t="shared" si="6"/>
        <v>5.2.153 - FAO - Lapacho Argentina</v>
      </c>
      <c r="F122" s="68"/>
    </row>
  </sheetData>
  <sheetProtection algorithmName="SHA-512" hashValue="Fro3r6wkr5DMro8visH7HAPDIp2yazVXfZqIlCn1Lr4bg1jSuaUuP21Tqm2ZBARRfKyPdKEgeznGdgklHWrQCw==" saltValue="sFc6IUvXtZG0VK6wPdEx5g=="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416"/>
  <sheetViews>
    <sheetView workbookViewId="0">
      <pane ySplit="1" topLeftCell="A3" activePane="bottomLeft" state="frozen"/>
      <selection pane="bottomLeft" activeCell="E10" sqref="E10:H11"/>
    </sheetView>
  </sheetViews>
  <sheetFormatPr baseColWidth="10" defaultRowHeight="14.4"/>
  <cols>
    <col min="1" max="16" width="11.6640625" customWidth="1"/>
  </cols>
  <sheetData>
    <row r="1" spans="1:16" ht="18">
      <c r="A1" s="109" t="s">
        <v>207</v>
      </c>
      <c r="B1" s="109"/>
      <c r="C1" s="109"/>
      <c r="D1" s="110"/>
      <c r="E1" s="111" t="s">
        <v>227</v>
      </c>
      <c r="F1" s="109"/>
      <c r="G1" s="109"/>
      <c r="H1" s="110"/>
      <c r="I1" s="111" t="s">
        <v>208</v>
      </c>
      <c r="J1" s="109"/>
      <c r="K1" s="109"/>
      <c r="L1" s="110"/>
      <c r="M1" s="111" t="s">
        <v>209</v>
      </c>
      <c r="N1" s="109"/>
      <c r="O1" s="109"/>
      <c r="P1" s="110"/>
    </row>
    <row r="2" spans="1:16">
      <c r="A2" s="4"/>
      <c r="B2" s="4"/>
      <c r="C2" s="4"/>
      <c r="D2" s="10"/>
      <c r="E2" s="4"/>
      <c r="F2" s="4"/>
      <c r="G2" s="4"/>
      <c r="H2" s="10"/>
      <c r="I2" s="4"/>
      <c r="J2" s="4"/>
      <c r="K2" s="4"/>
      <c r="L2" s="10"/>
      <c r="M2" s="4"/>
      <c r="N2" s="4"/>
      <c r="O2" s="4"/>
      <c r="P2" s="10"/>
    </row>
    <row r="3" spans="1:16" ht="78" customHeight="1">
      <c r="A3" s="115" t="s">
        <v>224</v>
      </c>
      <c r="B3" s="115"/>
      <c r="C3" s="115"/>
      <c r="D3" s="116"/>
      <c r="E3" s="115" t="s">
        <v>224</v>
      </c>
      <c r="F3" s="115"/>
      <c r="G3" s="115"/>
      <c r="H3" s="116"/>
      <c r="I3" s="115" t="s">
        <v>224</v>
      </c>
      <c r="J3" s="115"/>
      <c r="K3" s="115"/>
      <c r="L3" s="116"/>
      <c r="M3" s="115" t="s">
        <v>224</v>
      </c>
      <c r="N3" s="115"/>
      <c r="O3" s="115"/>
      <c r="P3" s="116"/>
    </row>
    <row r="4" spans="1:16">
      <c r="A4" s="4"/>
      <c r="B4" s="4"/>
      <c r="C4" s="4"/>
      <c r="D4" s="10"/>
      <c r="E4" s="4"/>
      <c r="F4" s="4"/>
      <c r="G4" s="4"/>
      <c r="H4" s="10"/>
      <c r="I4" s="4"/>
      <c r="J4" s="4"/>
      <c r="K4" s="4"/>
      <c r="L4" s="10"/>
      <c r="M4" s="4"/>
      <c r="N4" s="4"/>
      <c r="O4" s="4"/>
      <c r="P4" s="10"/>
    </row>
    <row r="5" spans="1:16">
      <c r="A5" s="4" t="s">
        <v>210</v>
      </c>
      <c r="B5" s="4"/>
      <c r="C5" s="4"/>
      <c r="D5" s="10"/>
      <c r="E5" s="112" t="s">
        <v>214</v>
      </c>
      <c r="F5" s="113"/>
      <c r="G5" s="113"/>
      <c r="H5" s="114"/>
      <c r="I5" s="4" t="s">
        <v>217</v>
      </c>
      <c r="J5" s="4"/>
      <c r="K5" s="4"/>
      <c r="L5" s="10"/>
      <c r="M5" s="112" t="s">
        <v>214</v>
      </c>
      <c r="N5" s="113"/>
      <c r="O5" s="113"/>
      <c r="P5" s="114"/>
    </row>
    <row r="6" spans="1:16" ht="44.25" customHeight="1">
      <c r="A6" s="104" t="s">
        <v>211</v>
      </c>
      <c r="B6" s="104"/>
      <c r="C6" s="104"/>
      <c r="D6" s="99"/>
      <c r="E6" s="100" t="s">
        <v>225</v>
      </c>
      <c r="F6" s="101"/>
      <c r="G6" s="101"/>
      <c r="H6" s="102"/>
      <c r="I6" s="100" t="s">
        <v>242</v>
      </c>
      <c r="J6" s="108"/>
      <c r="K6" s="108"/>
      <c r="L6" s="102"/>
      <c r="M6" s="125" t="s">
        <v>219</v>
      </c>
      <c r="N6" s="128"/>
      <c r="O6" s="128"/>
      <c r="P6" s="127"/>
    </row>
    <row r="7" spans="1:16" ht="75.75" customHeight="1">
      <c r="A7" s="104" t="s">
        <v>212</v>
      </c>
      <c r="B7" s="104"/>
      <c r="C7" s="104"/>
      <c r="D7" s="99"/>
      <c r="E7" s="100" t="s">
        <v>215</v>
      </c>
      <c r="F7" s="101"/>
      <c r="G7" s="101"/>
      <c r="H7" s="102"/>
      <c r="I7" s="100"/>
      <c r="J7" s="108"/>
      <c r="K7" s="108"/>
      <c r="L7" s="102"/>
      <c r="M7" s="100" t="s">
        <v>220</v>
      </c>
      <c r="N7" s="101"/>
      <c r="O7" s="101"/>
      <c r="P7" s="102"/>
    </row>
    <row r="8" spans="1:16" ht="30" customHeight="1">
      <c r="A8" s="101" t="s">
        <v>228</v>
      </c>
      <c r="B8" s="101"/>
      <c r="C8" s="101"/>
      <c r="D8" s="102"/>
      <c r="E8" s="117" t="s">
        <v>222</v>
      </c>
      <c r="F8" s="118"/>
      <c r="G8" s="118"/>
      <c r="H8" s="119"/>
      <c r="I8" s="100"/>
      <c r="J8" s="108"/>
      <c r="K8" s="108"/>
      <c r="L8" s="102"/>
      <c r="M8" s="117" t="s">
        <v>229</v>
      </c>
      <c r="N8" s="122"/>
      <c r="O8" s="122"/>
      <c r="P8" s="119"/>
    </row>
    <row r="9" spans="1:16" ht="76.5" customHeight="1">
      <c r="A9" s="120" t="s">
        <v>213</v>
      </c>
      <c r="B9" s="120"/>
      <c r="C9" s="120"/>
      <c r="D9" s="121"/>
      <c r="E9" s="117"/>
      <c r="F9" s="118"/>
      <c r="G9" s="118"/>
      <c r="H9" s="119"/>
      <c r="I9" s="100" t="s">
        <v>218</v>
      </c>
      <c r="J9" s="101"/>
      <c r="K9" s="101"/>
      <c r="L9" s="102"/>
      <c r="M9" s="117" t="s">
        <v>223</v>
      </c>
      <c r="N9" s="122"/>
      <c r="O9" s="122"/>
      <c r="P9" s="119"/>
    </row>
    <row r="10" spans="1:16" ht="15" customHeight="1">
      <c r="A10" s="118" t="s">
        <v>221</v>
      </c>
      <c r="B10" s="118"/>
      <c r="C10" s="118"/>
      <c r="D10" s="119"/>
      <c r="E10" s="125" t="s">
        <v>226</v>
      </c>
      <c r="F10" s="126"/>
      <c r="G10" s="126"/>
      <c r="H10" s="127"/>
      <c r="I10" s="4"/>
      <c r="J10" s="4"/>
      <c r="K10" s="4"/>
      <c r="L10" s="10"/>
      <c r="M10" s="117"/>
      <c r="N10" s="122"/>
      <c r="O10" s="122"/>
      <c r="P10" s="119"/>
    </row>
    <row r="11" spans="1:16" ht="90" customHeight="1">
      <c r="A11" s="118"/>
      <c r="B11" s="118"/>
      <c r="C11" s="118"/>
      <c r="D11" s="119"/>
      <c r="E11" s="125"/>
      <c r="F11" s="126"/>
      <c r="G11" s="126"/>
      <c r="H11" s="127"/>
      <c r="I11" s="123" t="s">
        <v>221</v>
      </c>
      <c r="J11" s="123"/>
      <c r="K11" s="123"/>
      <c r="L11" s="124"/>
      <c r="M11" s="103" t="s">
        <v>230</v>
      </c>
      <c r="N11" s="104"/>
      <c r="O11" s="104"/>
      <c r="P11" s="99"/>
    </row>
    <row r="12" spans="1:16" ht="15" customHeight="1">
      <c r="A12" s="108" t="s">
        <v>240</v>
      </c>
      <c r="B12" s="108"/>
      <c r="C12" s="108"/>
      <c r="D12" s="102"/>
      <c r="E12" s="4"/>
      <c r="F12" s="4"/>
      <c r="G12" s="4"/>
      <c r="H12" s="10"/>
      <c r="I12" s="4"/>
      <c r="J12" s="4"/>
      <c r="K12" s="4"/>
      <c r="L12" s="10"/>
      <c r="M12" s="100" t="s">
        <v>231</v>
      </c>
      <c r="N12" s="108"/>
      <c r="O12" s="108"/>
      <c r="P12" s="102"/>
    </row>
    <row r="13" spans="1:16" ht="132" customHeight="1" thickBot="1">
      <c r="A13" s="106"/>
      <c r="B13" s="106"/>
      <c r="C13" s="106"/>
      <c r="D13" s="107"/>
      <c r="E13" s="125" t="s">
        <v>241</v>
      </c>
      <c r="F13" s="126"/>
      <c r="G13" s="126"/>
      <c r="H13" s="127"/>
      <c r="I13" s="101" t="s">
        <v>243</v>
      </c>
      <c r="J13" s="101"/>
      <c r="K13" s="101"/>
      <c r="L13" s="102"/>
      <c r="M13" s="100"/>
      <c r="N13" s="108"/>
      <c r="O13" s="108"/>
      <c r="P13" s="102"/>
    </row>
    <row r="14" spans="1:16" ht="48" customHeight="1" thickTop="1">
      <c r="A14" s="11"/>
      <c r="B14" s="11"/>
      <c r="C14" s="11"/>
      <c r="D14" s="12"/>
      <c r="E14" s="125"/>
      <c r="F14" s="126"/>
      <c r="G14" s="126"/>
      <c r="H14" s="127"/>
      <c r="I14" s="100" t="s">
        <v>244</v>
      </c>
      <c r="J14" s="108"/>
      <c r="K14" s="108"/>
      <c r="L14" s="102"/>
      <c r="M14" s="100"/>
      <c r="N14" s="108"/>
      <c r="O14" s="108"/>
      <c r="P14" s="102"/>
    </row>
    <row r="15" spans="1:16" ht="150" customHeight="1" thickBot="1">
      <c r="A15" s="132"/>
      <c r="B15" s="132"/>
      <c r="C15" s="132"/>
      <c r="D15" s="133"/>
      <c r="E15" s="125"/>
      <c r="F15" s="126"/>
      <c r="G15" s="126"/>
      <c r="H15" s="127"/>
      <c r="I15" s="105"/>
      <c r="J15" s="106"/>
      <c r="K15" s="106"/>
      <c r="L15" s="107"/>
      <c r="M15" s="125" t="s">
        <v>232</v>
      </c>
      <c r="N15" s="128"/>
      <c r="O15" s="128"/>
      <c r="P15" s="127"/>
    </row>
    <row r="16" spans="1:16" ht="45" customHeight="1" thickTop="1" thickBot="1">
      <c r="A16" s="13"/>
      <c r="B16" s="13"/>
      <c r="C16" s="13"/>
      <c r="D16" s="14"/>
      <c r="E16" s="129"/>
      <c r="F16" s="130"/>
      <c r="G16" s="130"/>
      <c r="H16" s="131"/>
      <c r="I16" s="103"/>
      <c r="J16" s="104"/>
      <c r="K16" s="104"/>
      <c r="L16" s="99"/>
      <c r="M16" s="125" t="s">
        <v>235</v>
      </c>
      <c r="N16" s="128"/>
      <c r="O16" s="128"/>
      <c r="P16" s="127"/>
    </row>
    <row r="17" spans="1:16" ht="33.75" customHeight="1" thickTop="1">
      <c r="A17" s="4"/>
      <c r="B17" s="4"/>
      <c r="C17" s="4"/>
      <c r="D17" s="2"/>
      <c r="E17" s="4"/>
      <c r="F17" s="4"/>
      <c r="G17" s="4"/>
      <c r="H17" s="2"/>
      <c r="I17" s="108"/>
      <c r="J17" s="108"/>
      <c r="K17" s="108"/>
      <c r="L17" s="102"/>
      <c r="M17" s="100" t="s">
        <v>236</v>
      </c>
      <c r="N17" s="101"/>
      <c r="O17" s="101"/>
      <c r="P17" s="102"/>
    </row>
    <row r="18" spans="1:16">
      <c r="A18" s="4"/>
      <c r="B18" s="4"/>
      <c r="C18" s="4"/>
      <c r="D18" s="2"/>
      <c r="E18" s="4"/>
      <c r="F18" s="4"/>
      <c r="G18" s="4"/>
      <c r="H18" s="2"/>
      <c r="I18" s="2"/>
      <c r="J18" s="2"/>
      <c r="K18" s="2"/>
      <c r="L18" s="10"/>
      <c r="M18" s="4" t="s">
        <v>237</v>
      </c>
      <c r="N18" s="4"/>
      <c r="O18" s="4"/>
      <c r="P18" s="10"/>
    </row>
    <row r="19" spans="1:16" ht="31.5" customHeight="1">
      <c r="A19" s="4"/>
      <c r="B19" s="4"/>
      <c r="C19" s="4"/>
      <c r="D19" s="2"/>
      <c r="E19" s="4"/>
      <c r="F19" s="4"/>
      <c r="G19" s="4"/>
      <c r="H19" s="2"/>
      <c r="I19" s="98"/>
      <c r="J19" s="98"/>
      <c r="K19" s="98"/>
      <c r="L19" s="99"/>
      <c r="M19" s="103" t="s">
        <v>238</v>
      </c>
      <c r="N19" s="104"/>
      <c r="O19" s="104"/>
      <c r="P19" s="99"/>
    </row>
    <row r="20" spans="1:16" ht="45.75" customHeight="1" thickBot="1">
      <c r="A20" s="4"/>
      <c r="B20" s="4"/>
      <c r="C20" s="4"/>
      <c r="D20" s="2"/>
      <c r="E20" s="4"/>
      <c r="F20" s="4"/>
      <c r="G20" s="4"/>
      <c r="H20" s="2"/>
      <c r="I20" s="98"/>
      <c r="J20" s="98"/>
      <c r="K20" s="98"/>
      <c r="L20" s="99"/>
      <c r="M20" s="105" t="s">
        <v>239</v>
      </c>
      <c r="N20" s="106"/>
      <c r="O20" s="106"/>
      <c r="P20" s="107"/>
    </row>
    <row r="21" spans="1:16" ht="15" thickTop="1">
      <c r="A21" s="4"/>
      <c r="B21" s="4"/>
      <c r="C21" s="4"/>
      <c r="D21" s="2"/>
      <c r="E21" s="4"/>
      <c r="F21" s="4"/>
      <c r="G21" s="4"/>
      <c r="H21" s="2"/>
      <c r="I21" s="2"/>
      <c r="J21" s="2"/>
      <c r="K21" s="2"/>
      <c r="L21" s="2"/>
      <c r="M21" s="15"/>
      <c r="N21" s="15"/>
      <c r="O21" s="15"/>
      <c r="P21" s="15"/>
    </row>
    <row r="22" spans="1:16">
      <c r="A22" s="4"/>
      <c r="B22" s="4"/>
      <c r="C22" s="4"/>
      <c r="D22" s="2"/>
      <c r="E22" s="4"/>
      <c r="F22" s="4"/>
      <c r="G22" s="4"/>
      <c r="H22" s="2"/>
      <c r="I22" s="2"/>
      <c r="J22" s="2"/>
      <c r="K22" s="2"/>
      <c r="L22" s="2"/>
      <c r="M22" s="2"/>
      <c r="N22" s="2"/>
      <c r="O22" s="2"/>
      <c r="P22" s="2"/>
    </row>
    <row r="23" spans="1:16">
      <c r="A23" s="4"/>
      <c r="B23" s="4"/>
      <c r="C23" s="4"/>
      <c r="D23" s="2"/>
      <c r="E23" s="4"/>
      <c r="F23" s="4"/>
      <c r="G23" s="4"/>
      <c r="H23" s="2"/>
      <c r="I23" s="2"/>
      <c r="J23" s="2"/>
      <c r="K23" s="2"/>
      <c r="L23" s="2"/>
      <c r="M23" s="2"/>
      <c r="N23" s="2"/>
      <c r="O23" s="2"/>
      <c r="P23" s="2"/>
    </row>
    <row r="24" spans="1:16">
      <c r="A24" s="4"/>
      <c r="B24" s="4"/>
      <c r="C24" s="4"/>
      <c r="D24" s="2"/>
      <c r="E24" s="4"/>
      <c r="F24" s="4"/>
      <c r="G24" s="4"/>
      <c r="H24" s="2"/>
      <c r="I24" s="2"/>
      <c r="J24" s="2"/>
      <c r="K24" s="2"/>
      <c r="L24" s="2"/>
      <c r="M24" s="2"/>
      <c r="N24" s="2"/>
      <c r="O24" s="2"/>
      <c r="P24" s="2"/>
    </row>
    <row r="25" spans="1:16">
      <c r="A25" s="4"/>
      <c r="B25" s="4"/>
      <c r="C25" s="4"/>
      <c r="D25" s="2"/>
      <c r="E25" s="4"/>
      <c r="F25" s="4"/>
      <c r="G25" s="4"/>
      <c r="H25" s="2"/>
      <c r="I25" s="2"/>
      <c r="J25" s="2"/>
      <c r="K25" s="2"/>
      <c r="L25" s="2"/>
      <c r="M25" s="2"/>
      <c r="N25" s="2"/>
      <c r="O25" s="2"/>
      <c r="P25" s="2"/>
    </row>
    <row r="26" spans="1:16">
      <c r="A26" s="4"/>
      <c r="B26" s="4"/>
      <c r="C26" s="4"/>
      <c r="D26" s="2"/>
      <c r="E26" s="4"/>
      <c r="F26" s="4"/>
      <c r="G26" s="4"/>
      <c r="H26" s="2"/>
      <c r="I26" s="2"/>
      <c r="J26" s="2"/>
      <c r="K26" s="2"/>
      <c r="L26" s="2"/>
      <c r="M26" s="2"/>
      <c r="N26" s="2"/>
      <c r="O26" s="2"/>
      <c r="P26" s="2"/>
    </row>
    <row r="27" spans="1:16">
      <c r="A27" s="4"/>
      <c r="B27" s="4"/>
      <c r="C27" s="4"/>
      <c r="D27" s="2"/>
      <c r="E27" s="4"/>
      <c r="F27" s="4"/>
      <c r="G27" s="4"/>
      <c r="H27" s="2"/>
      <c r="I27" s="2"/>
      <c r="J27" s="2"/>
      <c r="K27" s="2"/>
      <c r="L27" s="2"/>
      <c r="M27" s="2"/>
      <c r="N27" s="2"/>
      <c r="O27" s="2"/>
      <c r="P27" s="2"/>
    </row>
    <row r="28" spans="1:16">
      <c r="A28" s="4"/>
      <c r="B28" s="4"/>
      <c r="C28" s="4"/>
      <c r="D28" s="2"/>
      <c r="E28" s="4"/>
      <c r="F28" s="4"/>
      <c r="G28" s="4"/>
      <c r="H28" s="2"/>
      <c r="I28" s="2"/>
      <c r="J28" s="2"/>
      <c r="K28" s="2"/>
      <c r="L28" s="2"/>
      <c r="M28" s="2"/>
      <c r="N28" s="2"/>
      <c r="O28" s="2"/>
      <c r="P28" s="2"/>
    </row>
    <row r="29" spans="1:16">
      <c r="A29" s="4"/>
      <c r="B29" s="4"/>
      <c r="C29" s="4"/>
      <c r="D29" s="2"/>
      <c r="E29" s="4"/>
      <c r="F29" s="4"/>
      <c r="G29" s="4"/>
      <c r="H29" s="2"/>
      <c r="I29" s="2"/>
      <c r="J29" s="2"/>
      <c r="K29" s="2"/>
      <c r="L29" s="2"/>
      <c r="M29" s="2"/>
      <c r="N29" s="2"/>
      <c r="O29" s="2"/>
      <c r="P29" s="2"/>
    </row>
    <row r="30" spans="1:16">
      <c r="A30" s="4"/>
      <c r="B30" s="4"/>
      <c r="C30" s="4"/>
      <c r="D30" s="2"/>
      <c r="E30" s="4"/>
      <c r="F30" s="4"/>
      <c r="G30" s="4"/>
      <c r="H30" s="2"/>
      <c r="I30" s="2"/>
      <c r="J30" s="2"/>
      <c r="K30" s="2"/>
      <c r="L30" s="2"/>
      <c r="M30" s="2"/>
      <c r="N30" s="2"/>
      <c r="O30" s="2"/>
      <c r="P30" s="2"/>
    </row>
    <row r="31" spans="1:16">
      <c r="A31" s="4"/>
      <c r="B31" s="4"/>
      <c r="C31" s="4"/>
      <c r="D31" s="2"/>
      <c r="E31" s="4"/>
      <c r="F31" s="4"/>
      <c r="G31" s="4"/>
      <c r="H31" s="2"/>
      <c r="I31" s="2"/>
      <c r="J31" s="2"/>
      <c r="K31" s="2"/>
      <c r="L31" s="2"/>
      <c r="M31" s="2"/>
      <c r="N31" s="2"/>
      <c r="O31" s="2"/>
      <c r="P31" s="2"/>
    </row>
    <row r="32" spans="1:16">
      <c r="A32" s="4"/>
      <c r="B32" s="4"/>
      <c r="C32" s="4"/>
      <c r="D32" s="2"/>
      <c r="E32" s="4"/>
      <c r="F32" s="4"/>
      <c r="G32" s="4"/>
      <c r="H32" s="2"/>
      <c r="I32" s="2"/>
      <c r="J32" s="2"/>
      <c r="K32" s="2"/>
      <c r="L32" s="2"/>
      <c r="M32" s="2"/>
      <c r="N32" s="2"/>
      <c r="O32" s="2"/>
      <c r="P32" s="2"/>
    </row>
    <row r="33" spans="1:16">
      <c r="A33" s="4"/>
      <c r="B33" s="4"/>
      <c r="C33" s="4"/>
      <c r="D33" s="2"/>
      <c r="E33" s="4"/>
      <c r="F33" s="4"/>
      <c r="G33" s="4"/>
      <c r="H33" s="2"/>
      <c r="I33" s="2"/>
      <c r="J33" s="2"/>
      <c r="K33" s="2"/>
      <c r="L33" s="2"/>
      <c r="M33" s="2"/>
      <c r="N33" s="2"/>
      <c r="O33" s="2"/>
      <c r="P33" s="2"/>
    </row>
    <row r="34" spans="1:16">
      <c r="A34" s="4"/>
      <c r="B34" s="4"/>
      <c r="C34" s="4"/>
      <c r="D34" s="2"/>
      <c r="E34" s="4"/>
      <c r="F34" s="4"/>
      <c r="G34" s="4"/>
      <c r="H34" s="2"/>
      <c r="I34" s="2"/>
      <c r="J34" s="2"/>
      <c r="K34" s="2"/>
      <c r="L34" s="2"/>
      <c r="M34" s="2"/>
      <c r="N34" s="2"/>
      <c r="O34" s="2"/>
      <c r="P34" s="2"/>
    </row>
    <row r="35" spans="1:16">
      <c r="A35" s="4"/>
      <c r="B35" s="4"/>
      <c r="C35" s="4"/>
      <c r="D35" s="2"/>
      <c r="E35" s="4"/>
      <c r="F35" s="4"/>
      <c r="G35" s="4"/>
      <c r="H35" s="2"/>
      <c r="I35" s="2"/>
      <c r="J35" s="2"/>
      <c r="K35" s="2"/>
      <c r="L35" s="2"/>
      <c r="M35" s="2"/>
      <c r="N35" s="2"/>
      <c r="O35" s="2"/>
      <c r="P35" s="2"/>
    </row>
    <row r="36" spans="1:16">
      <c r="A36" s="4"/>
      <c r="B36" s="4"/>
      <c r="C36" s="4"/>
      <c r="D36" s="2"/>
      <c r="E36" s="4"/>
      <c r="F36" s="4"/>
      <c r="G36" s="4"/>
      <c r="H36" s="2"/>
      <c r="I36" s="2"/>
      <c r="J36" s="2"/>
      <c r="K36" s="2"/>
      <c r="L36" s="2"/>
      <c r="M36" s="2"/>
      <c r="N36" s="2"/>
      <c r="O36" s="2"/>
      <c r="P36" s="2"/>
    </row>
    <row r="37" spans="1:16">
      <c r="A37" s="4"/>
      <c r="B37" s="4"/>
      <c r="C37" s="4"/>
      <c r="D37" s="2"/>
      <c r="E37" s="4"/>
      <c r="F37" s="4"/>
      <c r="G37" s="4"/>
      <c r="H37" s="2"/>
      <c r="I37" s="2"/>
      <c r="J37" s="2"/>
      <c r="K37" s="2"/>
      <c r="L37" s="2"/>
      <c r="M37" s="2"/>
      <c r="N37" s="2"/>
      <c r="O37" s="2"/>
      <c r="P37" s="2"/>
    </row>
    <row r="38" spans="1:16">
      <c r="A38" s="4"/>
      <c r="B38" s="4"/>
      <c r="C38" s="4"/>
      <c r="D38" s="2"/>
      <c r="E38" s="4"/>
      <c r="F38" s="4"/>
      <c r="G38" s="4"/>
      <c r="H38" s="2"/>
      <c r="I38" s="2"/>
      <c r="J38" s="2"/>
      <c r="K38" s="2"/>
      <c r="L38" s="2"/>
      <c r="M38" s="2"/>
      <c r="N38" s="2"/>
      <c r="O38" s="2"/>
      <c r="P38" s="2"/>
    </row>
    <row r="39" spans="1:16">
      <c r="A39" s="4"/>
      <c r="B39" s="4"/>
      <c r="C39" s="4"/>
      <c r="D39" s="2"/>
      <c r="E39" s="4"/>
      <c r="F39" s="4"/>
      <c r="G39" s="4"/>
      <c r="H39" s="2"/>
      <c r="I39" s="2"/>
      <c r="J39" s="2"/>
      <c r="K39" s="2"/>
      <c r="L39" s="2"/>
      <c r="M39" s="2"/>
      <c r="N39" s="2"/>
      <c r="O39" s="2"/>
      <c r="P39" s="2"/>
    </row>
    <row r="40" spans="1:16">
      <c r="A40" s="4"/>
      <c r="B40" s="4"/>
      <c r="C40" s="4"/>
      <c r="D40" s="2"/>
      <c r="E40" s="4"/>
      <c r="F40" s="4"/>
      <c r="G40" s="4"/>
      <c r="H40" s="2"/>
      <c r="I40" s="2"/>
      <c r="J40" s="2"/>
      <c r="K40" s="2"/>
      <c r="L40" s="2"/>
      <c r="M40" s="2"/>
      <c r="N40" s="2"/>
      <c r="O40" s="2"/>
      <c r="P40" s="2"/>
    </row>
    <row r="41" spans="1:16">
      <c r="A41" s="4"/>
      <c r="B41" s="4"/>
      <c r="C41" s="4"/>
      <c r="D41" s="2"/>
      <c r="E41" s="4"/>
      <c r="F41" s="4"/>
      <c r="G41" s="4"/>
      <c r="H41" s="2"/>
      <c r="I41" s="2"/>
      <c r="J41" s="2"/>
      <c r="K41" s="2"/>
      <c r="L41" s="2"/>
      <c r="M41" s="2"/>
      <c r="N41" s="2"/>
      <c r="O41" s="2"/>
      <c r="P41" s="2"/>
    </row>
    <row r="42" spans="1:16">
      <c r="A42" s="4"/>
      <c r="B42" s="4"/>
      <c r="C42" s="4"/>
      <c r="D42" s="2"/>
      <c r="E42" s="4"/>
      <c r="F42" s="4"/>
      <c r="G42" s="4"/>
      <c r="H42" s="2"/>
      <c r="I42" s="2"/>
      <c r="J42" s="2"/>
      <c r="K42" s="2"/>
      <c r="L42" s="2"/>
      <c r="M42" s="2"/>
      <c r="N42" s="2"/>
      <c r="O42" s="2"/>
      <c r="P42" s="2"/>
    </row>
    <row r="43" spans="1:16">
      <c r="A43" s="4"/>
      <c r="B43" s="4"/>
      <c r="C43" s="4"/>
      <c r="D43" s="2"/>
      <c r="E43" s="4"/>
      <c r="F43" s="4"/>
      <c r="G43" s="4"/>
      <c r="H43" s="2"/>
      <c r="I43" s="2"/>
      <c r="J43" s="2"/>
      <c r="K43" s="2"/>
      <c r="L43" s="2"/>
      <c r="M43" s="2"/>
      <c r="N43" s="2"/>
      <c r="O43" s="2"/>
      <c r="P43" s="2"/>
    </row>
    <row r="44" spans="1:16">
      <c r="A44" s="4"/>
      <c r="B44" s="4"/>
      <c r="C44" s="4"/>
      <c r="D44" s="2"/>
      <c r="E44" s="4"/>
      <c r="F44" s="4"/>
      <c r="G44" s="4"/>
      <c r="H44" s="2"/>
      <c r="I44" s="2"/>
      <c r="J44" s="2"/>
      <c r="K44" s="2"/>
      <c r="L44" s="2"/>
      <c r="M44" s="2"/>
      <c r="N44" s="2"/>
      <c r="O44" s="2"/>
      <c r="P44" s="2"/>
    </row>
    <row r="45" spans="1:16">
      <c r="A45" s="4"/>
      <c r="B45" s="4"/>
      <c r="C45" s="4"/>
      <c r="D45" s="2"/>
      <c r="E45" s="4"/>
      <c r="F45" s="4"/>
      <c r="G45" s="4"/>
      <c r="H45" s="2"/>
      <c r="I45" s="2"/>
      <c r="J45" s="2"/>
      <c r="K45" s="2"/>
      <c r="L45" s="2"/>
      <c r="M45" s="2"/>
      <c r="N45" s="2"/>
      <c r="O45" s="2"/>
      <c r="P45" s="2"/>
    </row>
    <row r="46" spans="1:16">
      <c r="A46" s="4"/>
      <c r="B46" s="4"/>
      <c r="C46" s="4"/>
      <c r="D46" s="2"/>
      <c r="E46" s="4"/>
      <c r="F46" s="4"/>
      <c r="G46" s="4"/>
      <c r="H46" s="2"/>
      <c r="I46" s="2"/>
      <c r="J46" s="2"/>
      <c r="K46" s="2"/>
      <c r="L46" s="2"/>
      <c r="M46" s="2"/>
      <c r="N46" s="2"/>
      <c r="O46" s="2"/>
      <c r="P46" s="2"/>
    </row>
    <row r="47" spans="1:16">
      <c r="A47" s="4"/>
      <c r="B47" s="4"/>
      <c r="C47" s="4"/>
      <c r="D47" s="2"/>
      <c r="E47" s="4"/>
      <c r="F47" s="4"/>
      <c r="G47" s="4"/>
      <c r="H47" s="2"/>
      <c r="I47" s="2"/>
      <c r="J47" s="2"/>
      <c r="K47" s="2"/>
      <c r="L47" s="2"/>
      <c r="M47" s="2"/>
      <c r="N47" s="2"/>
      <c r="O47" s="2"/>
      <c r="P47" s="2"/>
    </row>
    <row r="48" spans="1:16">
      <c r="A48" s="4"/>
      <c r="B48" s="4"/>
      <c r="C48" s="4"/>
      <c r="D48" s="2"/>
      <c r="E48" s="4"/>
      <c r="F48" s="4"/>
      <c r="G48" s="4"/>
      <c r="H48" s="2"/>
      <c r="I48" s="2"/>
      <c r="J48" s="2"/>
      <c r="K48" s="2"/>
      <c r="L48" s="2"/>
      <c r="M48" s="2"/>
      <c r="N48" s="2"/>
      <c r="O48" s="2"/>
      <c r="P48" s="2"/>
    </row>
    <row r="49" spans="1:16">
      <c r="A49" s="4"/>
      <c r="B49" s="4"/>
      <c r="C49" s="4"/>
      <c r="D49" s="2"/>
      <c r="E49" s="4"/>
      <c r="F49" s="4"/>
      <c r="G49" s="4"/>
      <c r="H49" s="2"/>
      <c r="I49" s="2"/>
      <c r="J49" s="2"/>
      <c r="K49" s="2"/>
      <c r="L49" s="2"/>
      <c r="M49" s="2"/>
      <c r="N49" s="2"/>
      <c r="O49" s="2"/>
      <c r="P49" s="2"/>
    </row>
    <row r="50" spans="1:16">
      <c r="A50" s="4"/>
      <c r="B50" s="4"/>
      <c r="C50" s="4"/>
      <c r="D50" s="2"/>
      <c r="E50" s="4"/>
      <c r="F50" s="4"/>
      <c r="G50" s="4"/>
      <c r="H50" s="2"/>
      <c r="I50" s="2"/>
      <c r="J50" s="2"/>
      <c r="K50" s="2"/>
      <c r="L50" s="2"/>
      <c r="M50" s="2"/>
      <c r="N50" s="2"/>
      <c r="O50" s="2"/>
      <c r="P50" s="2"/>
    </row>
    <row r="51" spans="1:16">
      <c r="A51" s="4"/>
      <c r="B51" s="4"/>
      <c r="C51" s="4"/>
      <c r="D51" s="2"/>
      <c r="E51" s="4"/>
      <c r="F51" s="4"/>
      <c r="G51" s="4"/>
      <c r="H51" s="2"/>
      <c r="I51" s="2"/>
      <c r="J51" s="2"/>
      <c r="K51" s="2"/>
      <c r="L51" s="2"/>
      <c r="M51" s="2"/>
      <c r="N51" s="2"/>
      <c r="O51" s="2"/>
      <c r="P51" s="2"/>
    </row>
    <row r="52" spans="1:16">
      <c r="A52" s="4"/>
      <c r="B52" s="4"/>
      <c r="C52" s="4"/>
      <c r="D52" s="2"/>
      <c r="E52" s="4"/>
      <c r="F52" s="4"/>
      <c r="G52" s="4"/>
      <c r="H52" s="2"/>
      <c r="I52" s="1"/>
      <c r="J52" s="1"/>
      <c r="K52" s="1"/>
      <c r="L52" s="1"/>
      <c r="M52" s="1"/>
      <c r="N52" s="1"/>
      <c r="O52" s="1"/>
      <c r="P52" s="1"/>
    </row>
    <row r="53" spans="1:16">
      <c r="A53" s="4"/>
      <c r="B53" s="4"/>
      <c r="C53" s="4"/>
      <c r="D53" s="2"/>
      <c r="E53" s="4"/>
      <c r="F53" s="4"/>
      <c r="G53" s="4"/>
      <c r="H53" s="2"/>
      <c r="I53" s="1"/>
      <c r="J53" s="1"/>
      <c r="K53" s="1"/>
      <c r="L53" s="1"/>
      <c r="M53" s="1"/>
      <c r="N53" s="1"/>
      <c r="O53" s="1"/>
      <c r="P53" s="1"/>
    </row>
    <row r="54" spans="1:16">
      <c r="A54" s="4"/>
      <c r="B54" s="4"/>
      <c r="C54" s="4"/>
      <c r="D54" s="2"/>
      <c r="E54" s="4"/>
      <c r="F54" s="4"/>
      <c r="G54" s="4"/>
      <c r="H54" s="2"/>
      <c r="I54" s="1"/>
      <c r="J54" s="1"/>
      <c r="K54" s="1"/>
      <c r="L54" s="1"/>
      <c r="M54" s="1"/>
      <c r="N54" s="1"/>
      <c r="O54" s="1"/>
      <c r="P54" s="1"/>
    </row>
    <row r="55" spans="1:16">
      <c r="A55" s="4"/>
      <c r="B55" s="4"/>
      <c r="C55" s="4"/>
      <c r="D55" s="2"/>
      <c r="E55" s="4"/>
      <c r="F55" s="4"/>
      <c r="G55" s="4"/>
      <c r="H55" s="2"/>
      <c r="I55" s="1"/>
      <c r="J55" s="1"/>
      <c r="K55" s="1"/>
      <c r="L55" s="1"/>
      <c r="M55" s="1"/>
      <c r="N55" s="1"/>
      <c r="O55" s="1"/>
      <c r="P55" s="1"/>
    </row>
    <row r="56" spans="1:16">
      <c r="A56" s="4"/>
      <c r="B56" s="4"/>
      <c r="C56" s="4"/>
      <c r="D56" s="2"/>
      <c r="E56" s="4"/>
      <c r="F56" s="4"/>
      <c r="G56" s="4"/>
      <c r="H56" s="2"/>
      <c r="I56" s="1"/>
      <c r="J56" s="1"/>
      <c r="K56" s="1"/>
      <c r="L56" s="1"/>
      <c r="M56" s="1"/>
      <c r="N56" s="1"/>
      <c r="O56" s="1"/>
      <c r="P56" s="1"/>
    </row>
    <row r="57" spans="1:16">
      <c r="A57" s="4"/>
      <c r="B57" s="4"/>
      <c r="C57" s="4"/>
      <c r="D57" s="2"/>
      <c r="H57" s="1"/>
      <c r="I57" s="1"/>
      <c r="J57" s="1"/>
      <c r="K57" s="1"/>
      <c r="L57" s="1"/>
      <c r="M57" s="1"/>
      <c r="N57" s="1"/>
      <c r="O57" s="1"/>
      <c r="P57" s="1"/>
    </row>
    <row r="58" spans="1:16">
      <c r="D58" s="1"/>
      <c r="H58" s="1"/>
      <c r="I58" s="1"/>
      <c r="J58" s="1"/>
      <c r="K58" s="1"/>
      <c r="L58" s="1"/>
      <c r="M58" s="1"/>
      <c r="N58" s="1"/>
      <c r="O58" s="1"/>
      <c r="P58" s="1"/>
    </row>
    <row r="59" spans="1:16">
      <c r="D59" s="1"/>
      <c r="H59" s="1"/>
      <c r="I59" s="1"/>
      <c r="J59" s="1"/>
      <c r="K59" s="1"/>
      <c r="L59" s="1"/>
      <c r="M59" s="1"/>
      <c r="N59" s="1"/>
      <c r="O59" s="1"/>
      <c r="P59" s="1"/>
    </row>
    <row r="60" spans="1:16">
      <c r="D60" s="1"/>
      <c r="H60" s="1"/>
      <c r="I60" s="1"/>
      <c r="J60" s="1"/>
      <c r="K60" s="1"/>
      <c r="L60" s="1"/>
      <c r="M60" s="1"/>
      <c r="N60" s="1"/>
      <c r="O60" s="1"/>
      <c r="P60" s="1"/>
    </row>
    <row r="61" spans="1:16">
      <c r="D61" s="1"/>
      <c r="H61" s="1"/>
      <c r="I61" s="1"/>
      <c r="J61" s="1"/>
      <c r="K61" s="1"/>
      <c r="L61" s="1"/>
      <c r="M61" s="1"/>
      <c r="N61" s="1"/>
      <c r="O61" s="1"/>
      <c r="P61" s="1"/>
    </row>
    <row r="62" spans="1:16">
      <c r="D62" s="1"/>
      <c r="H62" s="1"/>
      <c r="I62" s="1"/>
      <c r="J62" s="1"/>
      <c r="K62" s="1"/>
      <c r="L62" s="1"/>
      <c r="M62" s="1"/>
      <c r="N62" s="1"/>
      <c r="O62" s="1"/>
      <c r="P62" s="1"/>
    </row>
    <row r="63" spans="1:16">
      <c r="D63" s="1"/>
      <c r="H63" s="1"/>
      <c r="I63" s="1"/>
      <c r="J63" s="1"/>
      <c r="K63" s="1"/>
      <c r="L63" s="1"/>
      <c r="M63" s="1"/>
      <c r="N63" s="1"/>
      <c r="O63" s="1"/>
      <c r="P63" s="1"/>
    </row>
    <row r="64" spans="1:16">
      <c r="D64" s="1"/>
      <c r="H64" s="1"/>
      <c r="I64" s="1"/>
      <c r="J64" s="1"/>
      <c r="K64" s="1"/>
      <c r="L64" s="1"/>
      <c r="M64" s="1"/>
      <c r="N64" s="1"/>
      <c r="O64" s="1"/>
      <c r="P64" s="1"/>
    </row>
    <row r="65" spans="4:16">
      <c r="D65" s="1"/>
      <c r="H65" s="1"/>
      <c r="I65" s="1"/>
      <c r="J65" s="1"/>
      <c r="K65" s="1"/>
      <c r="L65" s="1"/>
      <c r="M65" s="1"/>
      <c r="N65" s="1"/>
      <c r="O65" s="1"/>
      <c r="P65" s="1"/>
    </row>
    <row r="66" spans="4:16">
      <c r="D66" s="1"/>
      <c r="H66" s="1"/>
      <c r="I66" s="1"/>
      <c r="J66" s="1"/>
      <c r="K66" s="1"/>
      <c r="L66" s="1"/>
      <c r="M66" s="1"/>
      <c r="N66" s="1"/>
      <c r="O66" s="1"/>
      <c r="P66" s="1"/>
    </row>
    <row r="67" spans="4:16">
      <c r="D67" s="1"/>
      <c r="H67" s="1"/>
      <c r="I67" s="1"/>
      <c r="J67" s="1"/>
      <c r="K67" s="1"/>
      <c r="L67" s="1"/>
      <c r="M67" s="1"/>
      <c r="N67" s="1"/>
      <c r="O67" s="1"/>
      <c r="P67" s="1"/>
    </row>
    <row r="68" spans="4:16">
      <c r="D68" s="1"/>
      <c r="H68" s="1"/>
      <c r="I68" s="1"/>
      <c r="J68" s="1"/>
      <c r="K68" s="1"/>
      <c r="L68" s="1"/>
      <c r="M68" s="1"/>
      <c r="N68" s="1"/>
      <c r="O68" s="1"/>
      <c r="P68" s="1"/>
    </row>
    <row r="69" spans="4:16">
      <c r="D69" s="1"/>
      <c r="H69" s="1"/>
      <c r="I69" s="1"/>
      <c r="J69" s="1"/>
      <c r="K69" s="1"/>
      <c r="L69" s="1"/>
      <c r="M69" s="1"/>
      <c r="N69" s="1"/>
      <c r="O69" s="1"/>
      <c r="P69" s="1"/>
    </row>
    <row r="70" spans="4:16">
      <c r="D70" s="1"/>
      <c r="H70" s="1"/>
      <c r="I70" s="1"/>
      <c r="J70" s="1"/>
      <c r="K70" s="1"/>
      <c r="L70" s="1"/>
      <c r="M70" s="1"/>
      <c r="N70" s="1"/>
      <c r="O70" s="1"/>
      <c r="P70" s="1"/>
    </row>
    <row r="71" spans="4:16">
      <c r="D71" s="1"/>
      <c r="H71" s="1"/>
      <c r="I71" s="1"/>
      <c r="J71" s="1"/>
      <c r="K71" s="1"/>
      <c r="L71" s="1"/>
      <c r="M71" s="1"/>
      <c r="N71" s="1"/>
      <c r="O71" s="1"/>
      <c r="P71" s="1"/>
    </row>
    <row r="72" spans="4:16">
      <c r="D72" s="1"/>
      <c r="H72" s="1"/>
      <c r="I72" s="1"/>
      <c r="J72" s="1"/>
      <c r="K72" s="1"/>
      <c r="L72" s="1"/>
      <c r="M72" s="1"/>
      <c r="N72" s="1"/>
      <c r="O72" s="1"/>
      <c r="P72" s="1"/>
    </row>
    <row r="73" spans="4:16">
      <c r="D73" s="1"/>
      <c r="H73" s="1"/>
      <c r="I73" s="1"/>
      <c r="J73" s="1"/>
      <c r="K73" s="1"/>
      <c r="L73" s="1"/>
      <c r="M73" s="1"/>
      <c r="N73" s="1"/>
      <c r="O73" s="1"/>
      <c r="P73" s="1"/>
    </row>
    <row r="74" spans="4:16">
      <c r="D74" s="1"/>
      <c r="H74" s="1"/>
      <c r="I74" s="1"/>
      <c r="J74" s="1"/>
      <c r="K74" s="1"/>
      <c r="L74" s="1"/>
      <c r="M74" s="1"/>
      <c r="N74" s="1"/>
      <c r="O74" s="1"/>
      <c r="P74" s="1"/>
    </row>
    <row r="75" spans="4:16">
      <c r="D75" s="1"/>
      <c r="H75" s="1"/>
      <c r="I75" s="1"/>
      <c r="J75" s="1"/>
      <c r="K75" s="1"/>
      <c r="L75" s="1"/>
      <c r="M75" s="1"/>
      <c r="N75" s="1"/>
      <c r="O75" s="1"/>
      <c r="P75" s="1"/>
    </row>
    <row r="76" spans="4:16">
      <c r="D76" s="1"/>
      <c r="H76" s="1"/>
      <c r="I76" s="1"/>
      <c r="J76" s="1"/>
      <c r="K76" s="1"/>
      <c r="L76" s="1"/>
      <c r="M76" s="1"/>
      <c r="N76" s="1"/>
      <c r="O76" s="1"/>
      <c r="P76" s="1"/>
    </row>
    <row r="77" spans="4:16">
      <c r="D77" s="1"/>
      <c r="H77" s="1"/>
      <c r="I77" s="1"/>
      <c r="J77" s="1"/>
      <c r="K77" s="1"/>
      <c r="L77" s="1"/>
      <c r="M77" s="1"/>
      <c r="N77" s="1"/>
      <c r="O77" s="1"/>
      <c r="P77" s="1"/>
    </row>
    <row r="78" spans="4:16">
      <c r="D78" s="1"/>
      <c r="H78" s="1"/>
      <c r="I78" s="1"/>
      <c r="J78" s="1"/>
      <c r="K78" s="1"/>
      <c r="L78" s="1"/>
      <c r="M78" s="1"/>
      <c r="N78" s="1"/>
      <c r="O78" s="1"/>
      <c r="P78" s="1"/>
    </row>
    <row r="79" spans="4:16">
      <c r="D79" s="1"/>
      <c r="H79" s="1"/>
      <c r="I79" s="1"/>
      <c r="J79" s="1"/>
      <c r="K79" s="1"/>
      <c r="L79" s="1"/>
      <c r="M79" s="1"/>
      <c r="N79" s="1"/>
      <c r="O79" s="1"/>
      <c r="P79" s="1"/>
    </row>
    <row r="80" spans="4:16">
      <c r="D80" s="1"/>
      <c r="H80" s="1"/>
      <c r="I80" s="1"/>
      <c r="J80" s="1"/>
      <c r="K80" s="1"/>
      <c r="L80" s="1"/>
      <c r="M80" s="1"/>
      <c r="N80" s="1"/>
      <c r="O80" s="1"/>
      <c r="P80" s="1"/>
    </row>
    <row r="81" spans="4:16">
      <c r="D81" s="1"/>
      <c r="H81" s="1"/>
      <c r="I81" s="1"/>
      <c r="J81" s="1"/>
      <c r="K81" s="1"/>
      <c r="L81" s="1"/>
      <c r="M81" s="1"/>
      <c r="N81" s="1"/>
      <c r="O81" s="1"/>
      <c r="P81" s="1"/>
    </row>
    <row r="82" spans="4:16">
      <c r="D82" s="1"/>
      <c r="H82" s="1"/>
      <c r="I82" s="1"/>
      <c r="J82" s="1"/>
      <c r="K82" s="1"/>
      <c r="L82" s="1"/>
      <c r="M82" s="1"/>
      <c r="N82" s="1"/>
      <c r="O82" s="1"/>
      <c r="P82" s="1"/>
    </row>
    <row r="83" spans="4:16">
      <c r="D83" s="1"/>
      <c r="H83" s="1"/>
      <c r="I83" s="1"/>
      <c r="J83" s="1"/>
      <c r="K83" s="1"/>
      <c r="L83" s="1"/>
      <c r="M83" s="1"/>
      <c r="N83" s="1"/>
      <c r="O83" s="1"/>
      <c r="P83" s="1"/>
    </row>
    <row r="84" spans="4:16">
      <c r="D84" s="1"/>
      <c r="H84" s="1"/>
      <c r="I84" s="1"/>
      <c r="J84" s="1"/>
      <c r="K84" s="1"/>
      <c r="L84" s="1"/>
      <c r="M84" s="1"/>
      <c r="N84" s="1"/>
      <c r="O84" s="1"/>
      <c r="P84" s="1"/>
    </row>
    <row r="85" spans="4:16">
      <c r="D85" s="1"/>
      <c r="H85" s="1"/>
      <c r="I85" s="1"/>
      <c r="J85" s="1"/>
      <c r="K85" s="1"/>
      <c r="L85" s="1"/>
      <c r="M85" s="1"/>
      <c r="N85" s="1"/>
      <c r="O85" s="1"/>
      <c r="P85" s="1"/>
    </row>
    <row r="86" spans="4:16">
      <c r="D86" s="1"/>
      <c r="H86" s="1"/>
      <c r="I86" s="1"/>
      <c r="J86" s="1"/>
      <c r="K86" s="1"/>
      <c r="L86" s="1"/>
      <c r="M86" s="1"/>
      <c r="N86" s="1"/>
      <c r="O86" s="1"/>
      <c r="P86" s="1"/>
    </row>
    <row r="87" spans="4:16">
      <c r="D87" s="1"/>
      <c r="H87" s="1"/>
      <c r="I87" s="1"/>
      <c r="J87" s="1"/>
      <c r="K87" s="1"/>
      <c r="L87" s="1"/>
      <c r="M87" s="1"/>
      <c r="N87" s="1"/>
      <c r="O87" s="1"/>
      <c r="P87" s="1"/>
    </row>
    <row r="88" spans="4:16">
      <c r="D88" s="1"/>
      <c r="H88" s="1"/>
      <c r="I88" s="1"/>
      <c r="J88" s="1"/>
      <c r="K88" s="1"/>
      <c r="L88" s="1"/>
      <c r="M88" s="1"/>
      <c r="N88" s="1"/>
      <c r="O88" s="1"/>
      <c r="P88" s="1"/>
    </row>
    <row r="89" spans="4:16">
      <c r="D89" s="1"/>
      <c r="H89" s="1"/>
      <c r="I89" s="1"/>
      <c r="J89" s="1"/>
      <c r="K89" s="1"/>
      <c r="L89" s="1"/>
      <c r="M89" s="1"/>
      <c r="N89" s="1"/>
      <c r="O89" s="1"/>
      <c r="P89" s="1"/>
    </row>
    <row r="90" spans="4:16">
      <c r="D90" s="1"/>
      <c r="H90" s="1"/>
      <c r="I90" s="1"/>
      <c r="J90" s="1"/>
      <c r="K90" s="1"/>
      <c r="L90" s="1"/>
      <c r="M90" s="1"/>
      <c r="N90" s="1"/>
      <c r="O90" s="1"/>
      <c r="P90" s="1"/>
    </row>
    <row r="91" spans="4:16">
      <c r="D91" s="1"/>
      <c r="H91" s="1"/>
      <c r="I91" s="1"/>
      <c r="J91" s="1"/>
      <c r="K91" s="1"/>
      <c r="L91" s="1"/>
      <c r="M91" s="1"/>
      <c r="N91" s="1"/>
      <c r="O91" s="1"/>
      <c r="P91" s="1"/>
    </row>
    <row r="92" spans="4:16">
      <c r="D92" s="1"/>
      <c r="H92" s="1"/>
      <c r="I92" s="1"/>
      <c r="J92" s="1"/>
      <c r="K92" s="1"/>
      <c r="L92" s="1"/>
      <c r="M92" s="1"/>
      <c r="N92" s="1"/>
      <c r="O92" s="1"/>
      <c r="P92" s="1"/>
    </row>
    <row r="93" spans="4:16">
      <c r="D93" s="1"/>
      <c r="H93" s="1"/>
      <c r="I93" s="1"/>
      <c r="J93" s="1"/>
      <c r="K93" s="1"/>
      <c r="L93" s="1"/>
      <c r="M93" s="1"/>
      <c r="N93" s="1"/>
      <c r="O93" s="1"/>
      <c r="P93" s="1"/>
    </row>
    <row r="94" spans="4:16">
      <c r="D94" s="1"/>
      <c r="H94" s="1"/>
      <c r="I94" s="1"/>
      <c r="J94" s="1"/>
      <c r="K94" s="1"/>
      <c r="L94" s="1"/>
      <c r="M94" s="1"/>
      <c r="N94" s="1"/>
      <c r="O94" s="1"/>
      <c r="P94" s="1"/>
    </row>
    <row r="95" spans="4:16">
      <c r="D95" s="1"/>
      <c r="H95" s="1"/>
      <c r="I95" s="1"/>
      <c r="J95" s="1"/>
      <c r="K95" s="1"/>
      <c r="L95" s="1"/>
      <c r="M95" s="1"/>
      <c r="N95" s="1"/>
      <c r="O95" s="1"/>
      <c r="P95" s="1"/>
    </row>
    <row r="96" spans="4:16">
      <c r="D96" s="1"/>
      <c r="H96" s="1"/>
      <c r="I96" s="1"/>
      <c r="J96" s="1"/>
      <c r="K96" s="1"/>
      <c r="L96" s="1"/>
      <c r="M96" s="1"/>
      <c r="N96" s="1"/>
      <c r="O96" s="1"/>
      <c r="P96" s="1"/>
    </row>
    <row r="97" spans="4:16">
      <c r="D97" s="1"/>
      <c r="H97" s="1"/>
      <c r="I97" s="1"/>
      <c r="J97" s="1"/>
      <c r="K97" s="1"/>
      <c r="L97" s="1"/>
      <c r="M97" s="1"/>
      <c r="N97" s="1"/>
      <c r="O97" s="1"/>
      <c r="P97" s="1"/>
    </row>
    <row r="98" spans="4:16">
      <c r="D98" s="1"/>
      <c r="H98" s="1"/>
      <c r="I98" s="1"/>
      <c r="J98" s="1"/>
      <c r="K98" s="1"/>
      <c r="L98" s="1"/>
      <c r="M98" s="1"/>
      <c r="N98" s="1"/>
      <c r="O98" s="1"/>
      <c r="P98" s="1"/>
    </row>
    <row r="99" spans="4:16">
      <c r="D99" s="1"/>
      <c r="H99" s="1"/>
      <c r="I99" s="1"/>
      <c r="J99" s="1"/>
      <c r="K99" s="1"/>
      <c r="L99" s="1"/>
      <c r="M99" s="1"/>
      <c r="N99" s="1"/>
      <c r="O99" s="1"/>
      <c r="P99" s="1"/>
    </row>
    <row r="100" spans="4:16">
      <c r="D100" s="1"/>
      <c r="H100" s="1"/>
      <c r="I100" s="1"/>
      <c r="J100" s="1"/>
      <c r="K100" s="1"/>
      <c r="L100" s="1"/>
      <c r="M100" s="1"/>
      <c r="N100" s="1"/>
      <c r="O100" s="1"/>
      <c r="P100" s="1"/>
    </row>
    <row r="101" spans="4:16">
      <c r="D101" s="1"/>
      <c r="H101" s="1"/>
      <c r="I101" s="1"/>
      <c r="J101" s="1"/>
      <c r="K101" s="1"/>
      <c r="L101" s="1"/>
      <c r="M101" s="1"/>
      <c r="N101" s="1"/>
      <c r="O101" s="1"/>
      <c r="P101" s="1"/>
    </row>
    <row r="102" spans="4:16">
      <c r="D102" s="1"/>
      <c r="H102" s="1"/>
      <c r="I102" s="1"/>
      <c r="J102" s="1"/>
      <c r="K102" s="1"/>
      <c r="L102" s="1"/>
      <c r="M102" s="1"/>
      <c r="N102" s="1"/>
      <c r="O102" s="1"/>
      <c r="P102" s="1"/>
    </row>
    <row r="103" spans="4:16">
      <c r="D103" s="1"/>
      <c r="H103" s="1"/>
      <c r="I103" s="1"/>
      <c r="J103" s="1"/>
      <c r="K103" s="1"/>
      <c r="L103" s="1"/>
      <c r="M103" s="1"/>
      <c r="N103" s="1"/>
      <c r="O103" s="1"/>
      <c r="P103" s="1"/>
    </row>
    <row r="104" spans="4:16">
      <c r="D104" s="1"/>
      <c r="H104" s="1"/>
      <c r="I104" s="1"/>
      <c r="J104" s="1"/>
      <c r="K104" s="1"/>
      <c r="L104" s="1"/>
      <c r="M104" s="1"/>
      <c r="N104" s="1"/>
      <c r="O104" s="1"/>
      <c r="P104" s="1"/>
    </row>
    <row r="105" spans="4:16">
      <c r="D105" s="1"/>
      <c r="H105" s="1"/>
      <c r="I105" s="1"/>
      <c r="J105" s="1"/>
      <c r="K105" s="1"/>
      <c r="L105" s="1"/>
      <c r="M105" s="1"/>
      <c r="N105" s="1"/>
      <c r="O105" s="1"/>
      <c r="P105" s="1"/>
    </row>
    <row r="106" spans="4:16">
      <c r="D106" s="1"/>
      <c r="H106" s="1"/>
      <c r="I106" s="1"/>
      <c r="J106" s="1"/>
      <c r="K106" s="1"/>
      <c r="L106" s="1"/>
      <c r="M106" s="1"/>
      <c r="N106" s="1"/>
      <c r="O106" s="1"/>
      <c r="P106" s="1"/>
    </row>
    <row r="107" spans="4:16">
      <c r="D107" s="1"/>
      <c r="H107" s="1"/>
      <c r="I107" s="1"/>
      <c r="J107" s="1"/>
      <c r="K107" s="1"/>
      <c r="L107" s="1"/>
      <c r="M107" s="1"/>
      <c r="N107" s="1"/>
      <c r="O107" s="1"/>
      <c r="P107" s="1"/>
    </row>
    <row r="108" spans="4:16">
      <c r="D108" s="1"/>
      <c r="H108" s="1"/>
      <c r="I108" s="1"/>
      <c r="J108" s="1"/>
      <c r="K108" s="1"/>
      <c r="L108" s="1"/>
      <c r="M108" s="1"/>
      <c r="N108" s="1"/>
      <c r="O108" s="1"/>
      <c r="P108" s="1"/>
    </row>
    <row r="109" spans="4:16">
      <c r="D109" s="1"/>
      <c r="H109" s="1"/>
      <c r="I109" s="1"/>
      <c r="J109" s="1"/>
      <c r="K109" s="1"/>
      <c r="L109" s="1"/>
      <c r="M109" s="1"/>
      <c r="N109" s="1"/>
      <c r="O109" s="1"/>
      <c r="P109" s="1"/>
    </row>
    <row r="110" spans="4:16">
      <c r="D110" s="1"/>
      <c r="H110" s="1"/>
      <c r="I110" s="1"/>
      <c r="J110" s="1"/>
      <c r="K110" s="1"/>
      <c r="L110" s="1"/>
      <c r="M110" s="1"/>
      <c r="N110" s="1"/>
      <c r="O110" s="1"/>
      <c r="P110" s="1"/>
    </row>
    <row r="111" spans="4:16">
      <c r="D111" s="1"/>
      <c r="H111" s="1"/>
      <c r="I111" s="1"/>
      <c r="J111" s="1"/>
      <c r="K111" s="1"/>
      <c r="L111" s="1"/>
      <c r="M111" s="1"/>
      <c r="N111" s="1"/>
      <c r="O111" s="1"/>
      <c r="P111" s="1"/>
    </row>
    <row r="112" spans="4:16">
      <c r="D112" s="1"/>
      <c r="H112" s="1"/>
      <c r="I112" s="1"/>
      <c r="J112" s="1"/>
      <c r="K112" s="1"/>
      <c r="L112" s="1"/>
      <c r="M112" s="1"/>
      <c r="N112" s="1"/>
      <c r="O112" s="1"/>
      <c r="P112" s="1"/>
    </row>
    <row r="113" spans="4:16">
      <c r="D113" s="1"/>
      <c r="H113" s="1"/>
      <c r="I113" s="1"/>
      <c r="J113" s="1"/>
      <c r="K113" s="1"/>
      <c r="L113" s="1"/>
      <c r="M113" s="1"/>
      <c r="N113" s="1"/>
      <c r="O113" s="1"/>
      <c r="P113" s="1"/>
    </row>
    <row r="114" spans="4:16">
      <c r="D114" s="1"/>
      <c r="H114" s="1"/>
      <c r="I114" s="1"/>
      <c r="J114" s="1"/>
      <c r="K114" s="1"/>
      <c r="L114" s="1"/>
      <c r="M114" s="1"/>
      <c r="N114" s="1"/>
      <c r="O114" s="1"/>
      <c r="P114" s="1"/>
    </row>
    <row r="115" spans="4:16">
      <c r="D115" s="1"/>
      <c r="H115" s="1"/>
      <c r="I115" s="1"/>
      <c r="J115" s="1"/>
      <c r="K115" s="1"/>
      <c r="L115" s="1"/>
      <c r="M115" s="1"/>
      <c r="N115" s="1"/>
      <c r="O115" s="1"/>
      <c r="P115" s="1"/>
    </row>
    <row r="116" spans="4:16">
      <c r="D116" s="1"/>
      <c r="H116" s="1"/>
      <c r="I116" s="1"/>
      <c r="J116" s="1"/>
      <c r="K116" s="1"/>
      <c r="L116" s="1"/>
      <c r="M116" s="1"/>
      <c r="N116" s="1"/>
      <c r="O116" s="1"/>
      <c r="P116" s="1"/>
    </row>
    <row r="117" spans="4:16">
      <c r="D117" s="1"/>
      <c r="H117" s="1"/>
      <c r="I117" s="1"/>
      <c r="J117" s="1"/>
      <c r="K117" s="1"/>
      <c r="L117" s="1"/>
      <c r="M117" s="1"/>
      <c r="N117" s="1"/>
      <c r="O117" s="1"/>
      <c r="P117" s="1"/>
    </row>
    <row r="118" spans="4:16">
      <c r="D118" s="1"/>
      <c r="H118" s="1"/>
      <c r="I118" s="1"/>
      <c r="J118" s="1"/>
      <c r="K118" s="1"/>
      <c r="L118" s="1"/>
      <c r="M118" s="1"/>
      <c r="N118" s="1"/>
      <c r="O118" s="1"/>
      <c r="P118" s="1"/>
    </row>
    <row r="119" spans="4:16">
      <c r="D119" s="1"/>
      <c r="H119" s="1"/>
      <c r="I119" s="1"/>
      <c r="J119" s="1"/>
      <c r="K119" s="1"/>
      <c r="L119" s="1"/>
      <c r="M119" s="1"/>
      <c r="N119" s="1"/>
      <c r="O119" s="1"/>
      <c r="P119" s="1"/>
    </row>
    <row r="120" spans="4:16">
      <c r="D120" s="1"/>
      <c r="H120" s="1"/>
      <c r="I120" s="1"/>
      <c r="J120" s="1"/>
      <c r="K120" s="1"/>
      <c r="L120" s="1"/>
      <c r="M120" s="1"/>
      <c r="N120" s="1"/>
      <c r="O120" s="1"/>
      <c r="P120" s="1"/>
    </row>
    <row r="121" spans="4:16">
      <c r="D121" s="1"/>
      <c r="H121" s="1"/>
      <c r="I121" s="1"/>
      <c r="J121" s="1"/>
      <c r="K121" s="1"/>
      <c r="L121" s="1"/>
      <c r="M121" s="1"/>
      <c r="N121" s="1"/>
      <c r="O121" s="1"/>
      <c r="P121" s="1"/>
    </row>
    <row r="122" spans="4:16">
      <c r="D122" s="1"/>
      <c r="H122" s="1"/>
      <c r="I122" s="1"/>
      <c r="J122" s="1"/>
      <c r="K122" s="1"/>
      <c r="L122" s="1"/>
      <c r="M122" s="1"/>
      <c r="N122" s="1"/>
      <c r="O122" s="1"/>
      <c r="P122" s="1"/>
    </row>
    <row r="123" spans="4:16">
      <c r="D123" s="1"/>
      <c r="H123" s="1"/>
      <c r="I123" s="1"/>
      <c r="J123" s="1"/>
      <c r="K123" s="1"/>
      <c r="L123" s="1"/>
      <c r="M123" s="1"/>
      <c r="N123" s="1"/>
      <c r="O123" s="1"/>
      <c r="P123" s="1"/>
    </row>
    <row r="124" spans="4:16">
      <c r="D124" s="1"/>
      <c r="H124" s="1"/>
      <c r="I124" s="1"/>
      <c r="J124" s="1"/>
      <c r="K124" s="1"/>
      <c r="L124" s="1"/>
      <c r="M124" s="1"/>
      <c r="N124" s="1"/>
      <c r="O124" s="1"/>
      <c r="P124" s="1"/>
    </row>
    <row r="125" spans="4:16">
      <c r="D125" s="1"/>
      <c r="H125" s="1"/>
      <c r="I125" s="1"/>
      <c r="J125" s="1"/>
      <c r="K125" s="1"/>
      <c r="L125" s="1"/>
      <c r="M125" s="1"/>
      <c r="N125" s="1"/>
      <c r="O125" s="1"/>
      <c r="P125" s="1"/>
    </row>
    <row r="126" spans="4:16">
      <c r="D126" s="1"/>
      <c r="H126" s="1"/>
      <c r="I126" s="1"/>
      <c r="J126" s="1"/>
      <c r="K126" s="1"/>
      <c r="L126" s="1"/>
      <c r="M126" s="1"/>
      <c r="N126" s="1"/>
      <c r="O126" s="1"/>
      <c r="P126" s="1"/>
    </row>
    <row r="127" spans="4:16">
      <c r="D127" s="1"/>
      <c r="H127" s="1"/>
      <c r="I127" s="1"/>
      <c r="J127" s="1"/>
      <c r="K127" s="1"/>
      <c r="L127" s="1"/>
      <c r="M127" s="1"/>
      <c r="N127" s="1"/>
      <c r="O127" s="1"/>
      <c r="P127" s="1"/>
    </row>
    <row r="128" spans="4:16">
      <c r="D128" s="1"/>
      <c r="H128" s="1"/>
      <c r="I128" s="1"/>
      <c r="J128" s="1"/>
      <c r="K128" s="1"/>
      <c r="L128" s="1"/>
      <c r="M128" s="1"/>
      <c r="N128" s="1"/>
      <c r="O128" s="1"/>
      <c r="P128" s="1"/>
    </row>
    <row r="129" spans="4:16">
      <c r="D129" s="1"/>
      <c r="H129" s="1"/>
      <c r="I129" s="1"/>
      <c r="J129" s="1"/>
      <c r="K129" s="1"/>
      <c r="L129" s="1"/>
      <c r="M129" s="1"/>
      <c r="N129" s="1"/>
      <c r="O129" s="1"/>
      <c r="P129" s="1"/>
    </row>
    <row r="130" spans="4:16">
      <c r="D130" s="1"/>
      <c r="H130" s="1"/>
      <c r="I130" s="1"/>
      <c r="J130" s="1"/>
      <c r="K130" s="1"/>
      <c r="L130" s="1"/>
      <c r="M130" s="1"/>
      <c r="N130" s="1"/>
      <c r="O130" s="1"/>
      <c r="P130" s="1"/>
    </row>
    <row r="131" spans="4:16">
      <c r="D131" s="1"/>
      <c r="H131" s="1"/>
      <c r="I131" s="1"/>
      <c r="J131" s="1"/>
      <c r="K131" s="1"/>
      <c r="L131" s="1"/>
      <c r="M131" s="1"/>
      <c r="N131" s="1"/>
      <c r="O131" s="1"/>
      <c r="P131" s="1"/>
    </row>
    <row r="132" spans="4:16">
      <c r="D132" s="1"/>
      <c r="H132" s="1"/>
      <c r="I132" s="1"/>
      <c r="J132" s="1"/>
      <c r="K132" s="1"/>
      <c r="L132" s="1"/>
      <c r="M132" s="1"/>
      <c r="N132" s="1"/>
      <c r="O132" s="1"/>
      <c r="P132" s="1"/>
    </row>
    <row r="133" spans="4:16">
      <c r="H133" s="1"/>
      <c r="I133" s="1"/>
      <c r="J133" s="1"/>
      <c r="K133" s="1"/>
      <c r="L133" s="1"/>
      <c r="M133" s="1"/>
      <c r="N133" s="1"/>
      <c r="O133" s="1"/>
      <c r="P133" s="1"/>
    </row>
    <row r="134" spans="4:16">
      <c r="H134" s="1"/>
      <c r="I134" s="1"/>
      <c r="J134" s="1"/>
      <c r="K134" s="1"/>
      <c r="L134" s="1"/>
      <c r="M134" s="1"/>
      <c r="N134" s="1"/>
      <c r="O134" s="1"/>
      <c r="P134" s="1"/>
    </row>
    <row r="135" spans="4:16">
      <c r="H135" s="1"/>
      <c r="I135" s="1"/>
      <c r="J135" s="1"/>
      <c r="K135" s="1"/>
      <c r="L135" s="1"/>
      <c r="M135" s="1"/>
      <c r="N135" s="1"/>
      <c r="O135" s="1"/>
      <c r="P135" s="1"/>
    </row>
    <row r="136" spans="4:16">
      <c r="H136" s="1"/>
      <c r="I136" s="1"/>
      <c r="J136" s="1"/>
      <c r="K136" s="1"/>
      <c r="L136" s="1"/>
      <c r="M136" s="1"/>
      <c r="N136" s="1"/>
      <c r="O136" s="1"/>
      <c r="P136" s="1"/>
    </row>
    <row r="137" spans="4:16">
      <c r="H137" s="1"/>
      <c r="I137" s="1"/>
      <c r="J137" s="1"/>
      <c r="K137" s="1"/>
      <c r="L137" s="1"/>
      <c r="M137" s="1"/>
      <c r="N137" s="1"/>
      <c r="O137" s="1"/>
      <c r="P137" s="1"/>
    </row>
    <row r="138" spans="4:16">
      <c r="H138" s="1"/>
      <c r="I138" s="1"/>
      <c r="J138" s="1"/>
      <c r="K138" s="1"/>
      <c r="L138" s="1"/>
      <c r="M138" s="1"/>
      <c r="N138" s="1"/>
      <c r="O138" s="1"/>
      <c r="P138" s="1"/>
    </row>
    <row r="139" spans="4:16">
      <c r="H139" s="1"/>
      <c r="I139" s="1"/>
      <c r="J139" s="1"/>
      <c r="K139" s="1"/>
      <c r="L139" s="1"/>
      <c r="M139" s="1"/>
      <c r="N139" s="1"/>
      <c r="O139" s="1"/>
      <c r="P139" s="1"/>
    </row>
    <row r="140" spans="4:16">
      <c r="H140" s="1"/>
      <c r="I140" s="1"/>
      <c r="J140" s="1"/>
      <c r="K140" s="1"/>
      <c r="L140" s="1"/>
      <c r="M140" s="1"/>
      <c r="N140" s="1"/>
      <c r="O140" s="1"/>
      <c r="P140" s="1"/>
    </row>
    <row r="141" spans="4:16">
      <c r="H141" s="1"/>
      <c r="I141" s="1"/>
      <c r="J141" s="1"/>
      <c r="K141" s="1"/>
      <c r="L141" s="1"/>
      <c r="M141" s="1"/>
      <c r="N141" s="1"/>
      <c r="O141" s="1"/>
      <c r="P141" s="1"/>
    </row>
    <row r="142" spans="4:16">
      <c r="H142" s="1"/>
      <c r="I142" s="1"/>
      <c r="J142" s="1"/>
      <c r="K142" s="1"/>
      <c r="L142" s="1"/>
      <c r="M142" s="1"/>
      <c r="N142" s="1"/>
      <c r="O142" s="1"/>
      <c r="P142" s="1"/>
    </row>
    <row r="143" spans="4:16">
      <c r="H143" s="1"/>
      <c r="I143" s="1"/>
      <c r="J143" s="1"/>
      <c r="K143" s="1"/>
      <c r="L143" s="1"/>
      <c r="M143" s="1"/>
      <c r="N143" s="1"/>
      <c r="O143" s="1"/>
      <c r="P143" s="1"/>
    </row>
    <row r="144" spans="4:16">
      <c r="H144" s="1"/>
      <c r="I144" s="1"/>
      <c r="J144" s="1"/>
      <c r="K144" s="1"/>
      <c r="L144" s="1"/>
      <c r="M144" s="1"/>
      <c r="N144" s="1"/>
      <c r="O144" s="1"/>
      <c r="P144" s="1"/>
    </row>
    <row r="145" spans="8:16">
      <c r="H145" s="1"/>
      <c r="I145" s="1"/>
      <c r="J145" s="1"/>
      <c r="K145" s="1"/>
      <c r="L145" s="1"/>
      <c r="M145" s="1"/>
      <c r="N145" s="1"/>
      <c r="O145" s="1"/>
      <c r="P145" s="1"/>
    </row>
    <row r="146" spans="8:16">
      <c r="H146" s="1"/>
      <c r="I146" s="1"/>
      <c r="J146" s="1"/>
      <c r="K146" s="1"/>
      <c r="L146" s="1"/>
      <c r="M146" s="1"/>
      <c r="N146" s="1"/>
      <c r="O146" s="1"/>
      <c r="P146" s="1"/>
    </row>
    <row r="147" spans="8:16">
      <c r="H147" s="1"/>
      <c r="I147" s="1"/>
      <c r="J147" s="1"/>
      <c r="K147" s="1"/>
      <c r="L147" s="1"/>
      <c r="M147" s="1"/>
      <c r="N147" s="1"/>
      <c r="O147" s="1"/>
      <c r="P147" s="1"/>
    </row>
    <row r="148" spans="8:16">
      <c r="H148" s="1"/>
      <c r="I148" s="1"/>
      <c r="J148" s="1"/>
      <c r="K148" s="1"/>
      <c r="L148" s="1"/>
      <c r="M148" s="1"/>
      <c r="N148" s="1"/>
      <c r="O148" s="1"/>
      <c r="P148" s="1"/>
    </row>
    <row r="149" spans="8:16">
      <c r="H149" s="1"/>
      <c r="I149" s="1"/>
      <c r="J149" s="1"/>
      <c r="K149" s="1"/>
      <c r="L149" s="1"/>
      <c r="M149" s="1"/>
      <c r="N149" s="1"/>
      <c r="O149" s="1"/>
      <c r="P149" s="1"/>
    </row>
    <row r="150" spans="8:16">
      <c r="H150" s="1"/>
      <c r="I150" s="1"/>
      <c r="J150" s="1"/>
      <c r="K150" s="1"/>
      <c r="L150" s="1"/>
      <c r="M150" s="1"/>
      <c r="N150" s="1"/>
      <c r="O150" s="1"/>
      <c r="P150" s="1"/>
    </row>
    <row r="151" spans="8:16">
      <c r="H151" s="1"/>
      <c r="I151" s="1"/>
      <c r="J151" s="1"/>
      <c r="K151" s="1"/>
      <c r="L151" s="1"/>
      <c r="M151" s="1"/>
      <c r="N151" s="1"/>
      <c r="O151" s="1"/>
      <c r="P151" s="1"/>
    </row>
    <row r="152" spans="8:16">
      <c r="H152" s="1"/>
      <c r="I152" s="1"/>
      <c r="J152" s="1"/>
      <c r="K152" s="1"/>
      <c r="L152" s="1"/>
      <c r="M152" s="1"/>
      <c r="N152" s="1"/>
      <c r="O152" s="1"/>
      <c r="P152" s="1"/>
    </row>
    <row r="153" spans="8:16">
      <c r="H153" s="1"/>
      <c r="I153" s="1"/>
      <c r="J153" s="1"/>
      <c r="K153" s="1"/>
      <c r="L153" s="1"/>
      <c r="M153" s="1"/>
      <c r="N153" s="1"/>
      <c r="O153" s="1"/>
      <c r="P153" s="1"/>
    </row>
    <row r="154" spans="8:16">
      <c r="H154" s="1"/>
      <c r="I154" s="1"/>
      <c r="J154" s="1"/>
      <c r="K154" s="1"/>
      <c r="L154" s="1"/>
      <c r="M154" s="1"/>
      <c r="N154" s="1"/>
      <c r="O154" s="1"/>
      <c r="P154" s="1"/>
    </row>
    <row r="155" spans="8:16">
      <c r="H155" s="1"/>
      <c r="I155" s="1"/>
      <c r="J155" s="1"/>
      <c r="K155" s="1"/>
      <c r="L155" s="1"/>
      <c r="M155" s="1"/>
      <c r="N155" s="1"/>
      <c r="O155" s="1"/>
      <c r="P155" s="1"/>
    </row>
    <row r="156" spans="8:16">
      <c r="H156" s="1"/>
      <c r="I156" s="1"/>
      <c r="J156" s="1"/>
      <c r="K156" s="1"/>
      <c r="L156" s="1"/>
      <c r="M156" s="1"/>
      <c r="N156" s="1"/>
      <c r="O156" s="1"/>
      <c r="P156" s="1"/>
    </row>
    <row r="157" spans="8:16">
      <c r="H157" s="1"/>
      <c r="I157" s="1"/>
      <c r="J157" s="1"/>
      <c r="K157" s="1"/>
      <c r="L157" s="1"/>
      <c r="M157" s="1"/>
      <c r="N157" s="1"/>
      <c r="O157" s="1"/>
      <c r="P157" s="1"/>
    </row>
    <row r="158" spans="8:16">
      <c r="H158" s="1"/>
      <c r="I158" s="1"/>
      <c r="J158" s="1"/>
      <c r="K158" s="1"/>
      <c r="L158" s="1"/>
      <c r="M158" s="1"/>
      <c r="N158" s="1"/>
      <c r="O158" s="1"/>
      <c r="P158" s="1"/>
    </row>
    <row r="159" spans="8:16">
      <c r="H159" s="1"/>
      <c r="I159" s="1"/>
      <c r="J159" s="1"/>
      <c r="K159" s="1"/>
      <c r="L159" s="1"/>
      <c r="M159" s="1"/>
      <c r="N159" s="1"/>
      <c r="O159" s="1"/>
      <c r="P159" s="1"/>
    </row>
    <row r="160" spans="8:16">
      <c r="H160" s="1"/>
      <c r="I160" s="1"/>
      <c r="J160" s="1"/>
      <c r="K160" s="1"/>
      <c r="L160" s="1"/>
      <c r="M160" s="1"/>
      <c r="N160" s="1"/>
      <c r="O160" s="1"/>
      <c r="P160" s="1"/>
    </row>
    <row r="161" spans="8:16">
      <c r="H161" s="1"/>
      <c r="I161" s="1"/>
      <c r="J161" s="1"/>
      <c r="K161" s="1"/>
      <c r="L161" s="1"/>
      <c r="M161" s="1"/>
      <c r="N161" s="1"/>
      <c r="O161" s="1"/>
      <c r="P161" s="1"/>
    </row>
    <row r="162" spans="8:16">
      <c r="H162" s="1"/>
      <c r="I162" s="1"/>
      <c r="J162" s="1"/>
      <c r="K162" s="1"/>
      <c r="L162" s="1"/>
      <c r="M162" s="1"/>
      <c r="N162" s="1"/>
      <c r="O162" s="1"/>
      <c r="P162" s="1"/>
    </row>
    <row r="163" spans="8:16">
      <c r="H163" s="1"/>
      <c r="I163" s="1"/>
      <c r="J163" s="1"/>
      <c r="K163" s="1"/>
      <c r="L163" s="1"/>
      <c r="M163" s="1"/>
      <c r="N163" s="1"/>
      <c r="O163" s="1"/>
      <c r="P163" s="1"/>
    </row>
    <row r="164" spans="8:16">
      <c r="H164" s="1"/>
      <c r="I164" s="1"/>
      <c r="J164" s="1"/>
      <c r="K164" s="1"/>
      <c r="L164" s="1"/>
      <c r="M164" s="1"/>
      <c r="N164" s="1"/>
      <c r="O164" s="1"/>
      <c r="P164" s="1"/>
    </row>
    <row r="165" spans="8:16">
      <c r="H165" s="1"/>
      <c r="I165" s="1"/>
      <c r="J165" s="1"/>
      <c r="K165" s="1"/>
      <c r="L165" s="1"/>
      <c r="M165" s="1"/>
      <c r="N165" s="1"/>
      <c r="O165" s="1"/>
      <c r="P165" s="1"/>
    </row>
    <row r="166" spans="8:16">
      <c r="H166" s="1"/>
      <c r="I166" s="1"/>
      <c r="J166" s="1"/>
      <c r="K166" s="1"/>
      <c r="L166" s="1"/>
      <c r="M166" s="1"/>
      <c r="N166" s="1"/>
      <c r="O166" s="1"/>
      <c r="P166" s="1"/>
    </row>
    <row r="167" spans="8:16">
      <c r="H167" s="1"/>
      <c r="I167" s="1"/>
      <c r="J167" s="1"/>
      <c r="K167" s="1"/>
      <c r="L167" s="1"/>
      <c r="M167" s="1"/>
      <c r="N167" s="1"/>
      <c r="O167" s="1"/>
      <c r="P167" s="1"/>
    </row>
    <row r="168" spans="8:16">
      <c r="H168" s="1"/>
      <c r="I168" s="1"/>
      <c r="J168" s="1"/>
      <c r="K168" s="1"/>
      <c r="L168" s="1"/>
      <c r="M168" s="1"/>
      <c r="N168" s="1"/>
      <c r="O168" s="1"/>
      <c r="P168" s="1"/>
    </row>
    <row r="169" spans="8:16">
      <c r="H169" s="1"/>
      <c r="I169" s="1"/>
      <c r="J169" s="1"/>
      <c r="K169" s="1"/>
      <c r="L169" s="1"/>
      <c r="M169" s="1"/>
      <c r="N169" s="1"/>
      <c r="O169" s="1"/>
      <c r="P169" s="1"/>
    </row>
    <row r="170" spans="8:16">
      <c r="H170" s="1"/>
      <c r="I170" s="1"/>
      <c r="J170" s="1"/>
      <c r="K170" s="1"/>
      <c r="L170" s="1"/>
      <c r="M170" s="1"/>
      <c r="N170" s="1"/>
      <c r="O170" s="1"/>
      <c r="P170" s="1"/>
    </row>
    <row r="171" spans="8:16">
      <c r="H171" s="1"/>
      <c r="I171" s="1"/>
      <c r="J171" s="1"/>
      <c r="K171" s="1"/>
      <c r="L171" s="1"/>
      <c r="M171" s="1"/>
      <c r="N171" s="1"/>
      <c r="O171" s="1"/>
      <c r="P171" s="1"/>
    </row>
    <row r="172" spans="8:16">
      <c r="H172" s="1"/>
      <c r="I172" s="1"/>
      <c r="J172" s="1"/>
      <c r="K172" s="1"/>
      <c r="L172" s="1"/>
      <c r="M172" s="1"/>
      <c r="N172" s="1"/>
      <c r="O172" s="1"/>
      <c r="P172" s="1"/>
    </row>
    <row r="173" spans="8:16">
      <c r="H173" s="1"/>
      <c r="I173" s="1"/>
      <c r="J173" s="1"/>
      <c r="K173" s="1"/>
      <c r="L173" s="1"/>
      <c r="M173" s="1"/>
      <c r="N173" s="1"/>
      <c r="O173" s="1"/>
      <c r="P173" s="1"/>
    </row>
    <row r="174" spans="8:16">
      <c r="H174" s="1"/>
      <c r="I174" s="1"/>
      <c r="J174" s="1"/>
      <c r="K174" s="1"/>
      <c r="L174" s="1"/>
      <c r="M174" s="1"/>
      <c r="N174" s="1"/>
      <c r="O174" s="1"/>
      <c r="P174" s="1"/>
    </row>
    <row r="175" spans="8:16">
      <c r="H175" s="1"/>
      <c r="I175" s="1"/>
      <c r="J175" s="1"/>
      <c r="K175" s="1"/>
      <c r="L175" s="1"/>
      <c r="M175" s="1"/>
      <c r="N175" s="1"/>
      <c r="O175" s="1"/>
      <c r="P175" s="1"/>
    </row>
    <row r="176" spans="8:16">
      <c r="H176" s="1"/>
      <c r="I176" s="1"/>
      <c r="J176" s="1"/>
      <c r="K176" s="1"/>
      <c r="L176" s="1"/>
      <c r="M176" s="1"/>
      <c r="N176" s="1"/>
      <c r="O176" s="1"/>
      <c r="P176" s="1"/>
    </row>
    <row r="177" spans="8:16">
      <c r="H177" s="1"/>
      <c r="I177" s="1"/>
      <c r="J177" s="1"/>
      <c r="K177" s="1"/>
      <c r="L177" s="1"/>
      <c r="M177" s="1"/>
      <c r="N177" s="1"/>
      <c r="O177" s="1"/>
      <c r="P177" s="1"/>
    </row>
    <row r="178" spans="8:16">
      <c r="H178" s="1"/>
      <c r="I178" s="1"/>
      <c r="J178" s="1"/>
      <c r="K178" s="1"/>
      <c r="L178" s="1"/>
      <c r="M178" s="1"/>
      <c r="N178" s="1"/>
      <c r="O178" s="1"/>
      <c r="P178" s="1"/>
    </row>
    <row r="179" spans="8:16">
      <c r="H179" s="1"/>
      <c r="I179" s="1"/>
      <c r="J179" s="1"/>
      <c r="K179" s="1"/>
      <c r="L179" s="1"/>
      <c r="M179" s="1"/>
      <c r="N179" s="1"/>
      <c r="O179" s="1"/>
      <c r="P179" s="1"/>
    </row>
    <row r="180" spans="8:16">
      <c r="H180" s="1"/>
      <c r="I180" s="1"/>
      <c r="J180" s="1"/>
      <c r="K180" s="1"/>
      <c r="L180" s="1"/>
      <c r="M180" s="1"/>
      <c r="N180" s="1"/>
      <c r="O180" s="1"/>
      <c r="P180" s="1"/>
    </row>
    <row r="181" spans="8:16">
      <c r="H181" s="1"/>
      <c r="I181" s="1"/>
      <c r="J181" s="1"/>
      <c r="K181" s="1"/>
      <c r="L181" s="1"/>
      <c r="M181" s="1"/>
      <c r="N181" s="1"/>
      <c r="O181" s="1"/>
      <c r="P181" s="1"/>
    </row>
    <row r="182" spans="8:16">
      <c r="H182" s="1"/>
      <c r="I182" s="1"/>
      <c r="J182" s="1"/>
      <c r="K182" s="1"/>
      <c r="L182" s="1"/>
      <c r="M182" s="1"/>
      <c r="N182" s="1"/>
      <c r="O182" s="1"/>
      <c r="P182" s="1"/>
    </row>
    <row r="183" spans="8:16">
      <c r="H183" s="1"/>
      <c r="I183" s="1"/>
      <c r="J183" s="1"/>
      <c r="K183" s="1"/>
      <c r="L183" s="1"/>
      <c r="M183" s="1"/>
      <c r="N183" s="1"/>
      <c r="O183" s="1"/>
      <c r="P183" s="1"/>
    </row>
    <row r="184" spans="8:16">
      <c r="H184" s="1"/>
      <c r="I184" s="1"/>
      <c r="J184" s="1"/>
      <c r="K184" s="1"/>
      <c r="L184" s="1"/>
      <c r="M184" s="1"/>
      <c r="N184" s="1"/>
      <c r="O184" s="1"/>
      <c r="P184" s="1"/>
    </row>
    <row r="185" spans="8:16">
      <c r="H185" s="1"/>
      <c r="I185" s="1"/>
      <c r="J185" s="1"/>
      <c r="K185" s="1"/>
      <c r="L185" s="1"/>
      <c r="M185" s="1"/>
      <c r="N185" s="1"/>
      <c r="O185" s="1"/>
      <c r="P185" s="1"/>
    </row>
    <row r="186" spans="8:16">
      <c r="H186" s="1"/>
      <c r="I186" s="1"/>
      <c r="J186" s="1"/>
      <c r="K186" s="1"/>
      <c r="L186" s="1"/>
      <c r="M186" s="1"/>
      <c r="N186" s="1"/>
      <c r="O186" s="1"/>
      <c r="P186" s="1"/>
    </row>
    <row r="187" spans="8:16">
      <c r="H187" s="1"/>
      <c r="I187" s="1"/>
      <c r="J187" s="1"/>
      <c r="K187" s="1"/>
      <c r="L187" s="1"/>
      <c r="M187" s="1"/>
      <c r="N187" s="1"/>
      <c r="O187" s="1"/>
      <c r="P187" s="1"/>
    </row>
    <row r="188" spans="8:16">
      <c r="H188" s="1"/>
      <c r="I188" s="1"/>
      <c r="J188" s="1"/>
      <c r="K188" s="1"/>
      <c r="L188" s="1"/>
      <c r="M188" s="1"/>
      <c r="N188" s="1"/>
      <c r="O188" s="1"/>
      <c r="P188" s="1"/>
    </row>
    <row r="189" spans="8:16">
      <c r="H189" s="1"/>
      <c r="I189" s="1"/>
      <c r="J189" s="1"/>
      <c r="K189" s="1"/>
      <c r="L189" s="1"/>
      <c r="M189" s="1"/>
      <c r="N189" s="1"/>
      <c r="O189" s="1"/>
      <c r="P189" s="1"/>
    </row>
    <row r="190" spans="8:16">
      <c r="H190" s="1"/>
      <c r="I190" s="1"/>
      <c r="J190" s="1"/>
      <c r="K190" s="1"/>
      <c r="L190" s="1"/>
      <c r="M190" s="1"/>
      <c r="N190" s="1"/>
      <c r="O190" s="1"/>
      <c r="P190" s="1"/>
    </row>
    <row r="191" spans="8:16">
      <c r="H191" s="1"/>
      <c r="I191" s="1"/>
      <c r="J191" s="1"/>
      <c r="K191" s="1"/>
      <c r="L191" s="1"/>
      <c r="M191" s="1"/>
      <c r="N191" s="1"/>
      <c r="O191" s="1"/>
      <c r="P191" s="1"/>
    </row>
    <row r="192" spans="8:16">
      <c r="H192" s="1"/>
      <c r="I192" s="1"/>
      <c r="J192" s="1"/>
      <c r="K192" s="1"/>
      <c r="L192" s="1"/>
      <c r="M192" s="1"/>
      <c r="N192" s="1"/>
      <c r="O192" s="1"/>
      <c r="P192" s="1"/>
    </row>
    <row r="193" spans="8:16">
      <c r="H193" s="1"/>
      <c r="I193" s="1"/>
      <c r="J193" s="1"/>
      <c r="K193" s="1"/>
      <c r="L193" s="1"/>
      <c r="M193" s="1"/>
      <c r="N193" s="1"/>
      <c r="O193" s="1"/>
      <c r="P193" s="1"/>
    </row>
    <row r="194" spans="8:16">
      <c r="H194" s="1"/>
      <c r="I194" s="1"/>
      <c r="J194" s="1"/>
      <c r="K194" s="1"/>
      <c r="L194" s="1"/>
      <c r="M194" s="1"/>
      <c r="N194" s="1"/>
      <c r="O194" s="1"/>
      <c r="P194" s="1"/>
    </row>
    <row r="195" spans="8:16">
      <c r="H195" s="1"/>
      <c r="I195" s="1"/>
      <c r="J195" s="1"/>
      <c r="K195" s="1"/>
      <c r="L195" s="1"/>
      <c r="M195" s="1"/>
      <c r="N195" s="1"/>
      <c r="O195" s="1"/>
      <c r="P195" s="1"/>
    </row>
    <row r="196" spans="8:16">
      <c r="H196" s="1"/>
      <c r="I196" s="1"/>
      <c r="J196" s="1"/>
      <c r="K196" s="1"/>
      <c r="L196" s="1"/>
      <c r="M196" s="1"/>
      <c r="N196" s="1"/>
      <c r="O196" s="1"/>
      <c r="P196" s="1"/>
    </row>
    <row r="197" spans="8:16">
      <c r="H197" s="1"/>
      <c r="I197" s="1"/>
      <c r="J197" s="1"/>
      <c r="K197" s="1"/>
      <c r="L197" s="1"/>
      <c r="M197" s="1"/>
      <c r="N197" s="1"/>
      <c r="O197" s="1"/>
      <c r="P197" s="1"/>
    </row>
    <row r="198" spans="8:16">
      <c r="H198" s="1"/>
      <c r="I198" s="1"/>
      <c r="J198" s="1"/>
      <c r="K198" s="1"/>
      <c r="L198" s="1"/>
      <c r="M198" s="1"/>
      <c r="N198" s="1"/>
      <c r="O198" s="1"/>
      <c r="P198" s="1"/>
    </row>
    <row r="199" spans="8:16">
      <c r="H199" s="1"/>
      <c r="I199" s="1"/>
      <c r="J199" s="1"/>
      <c r="K199" s="1"/>
      <c r="L199" s="1"/>
      <c r="M199" s="1"/>
      <c r="N199" s="1"/>
      <c r="O199" s="1"/>
      <c r="P199" s="1"/>
    </row>
    <row r="200" spans="8:16">
      <c r="H200" s="1"/>
      <c r="I200" s="1"/>
      <c r="J200" s="1"/>
      <c r="K200" s="1"/>
      <c r="L200" s="1"/>
      <c r="M200" s="1"/>
      <c r="N200" s="1"/>
      <c r="O200" s="1"/>
      <c r="P200" s="1"/>
    </row>
    <row r="201" spans="8:16">
      <c r="H201" s="1"/>
      <c r="I201" s="1"/>
      <c r="J201" s="1"/>
      <c r="K201" s="1"/>
      <c r="L201" s="1"/>
      <c r="M201" s="1"/>
      <c r="N201" s="1"/>
      <c r="O201" s="1"/>
      <c r="P201" s="1"/>
    </row>
    <row r="202" spans="8:16">
      <c r="H202" s="1"/>
      <c r="I202" s="1"/>
      <c r="J202" s="1"/>
      <c r="K202" s="1"/>
      <c r="L202" s="1"/>
      <c r="M202" s="1"/>
      <c r="N202" s="1"/>
      <c r="O202" s="1"/>
      <c r="P202" s="1"/>
    </row>
    <row r="203" spans="8:16">
      <c r="H203" s="1"/>
      <c r="I203" s="1"/>
      <c r="J203" s="1"/>
      <c r="K203" s="1"/>
      <c r="L203" s="1"/>
      <c r="M203" s="1"/>
      <c r="N203" s="1"/>
      <c r="O203" s="1"/>
      <c r="P203" s="1"/>
    </row>
    <row r="204" spans="8:16">
      <c r="H204" s="1"/>
      <c r="I204" s="1"/>
      <c r="J204" s="1"/>
      <c r="K204" s="1"/>
      <c r="L204" s="1"/>
      <c r="M204" s="1"/>
      <c r="N204" s="1"/>
      <c r="O204" s="1"/>
      <c r="P204" s="1"/>
    </row>
    <row r="205" spans="8:16">
      <c r="H205" s="1"/>
      <c r="I205" s="1"/>
      <c r="J205" s="1"/>
      <c r="K205" s="1"/>
      <c r="L205" s="1"/>
      <c r="M205" s="1"/>
      <c r="N205" s="1"/>
      <c r="O205" s="1"/>
      <c r="P205" s="1"/>
    </row>
    <row r="206" spans="8:16">
      <c r="H206" s="1"/>
      <c r="I206" s="1"/>
      <c r="J206" s="1"/>
      <c r="K206" s="1"/>
      <c r="L206" s="1"/>
      <c r="M206" s="1"/>
      <c r="N206" s="1"/>
      <c r="O206" s="1"/>
      <c r="P206" s="1"/>
    </row>
    <row r="207" spans="8:16">
      <c r="H207" s="1"/>
      <c r="I207" s="1"/>
      <c r="J207" s="1"/>
      <c r="K207" s="1"/>
      <c r="L207" s="1"/>
      <c r="M207" s="1"/>
      <c r="N207" s="1"/>
      <c r="O207" s="1"/>
      <c r="P207" s="1"/>
    </row>
    <row r="208" spans="8:16">
      <c r="H208" s="1"/>
      <c r="I208" s="1"/>
      <c r="J208" s="1"/>
      <c r="K208" s="1"/>
      <c r="L208" s="1"/>
      <c r="M208" s="1"/>
      <c r="N208" s="1"/>
      <c r="O208" s="1"/>
      <c r="P208" s="1"/>
    </row>
    <row r="209" spans="8:16">
      <c r="H209" s="1"/>
      <c r="I209" s="1"/>
      <c r="J209" s="1"/>
      <c r="K209" s="1"/>
      <c r="L209" s="1"/>
      <c r="M209" s="1"/>
      <c r="N209" s="1"/>
      <c r="O209" s="1"/>
      <c r="P209" s="1"/>
    </row>
    <row r="210" spans="8:16">
      <c r="H210" s="1"/>
      <c r="I210" s="1"/>
      <c r="J210" s="1"/>
      <c r="K210" s="1"/>
      <c r="L210" s="1"/>
      <c r="M210" s="1"/>
      <c r="N210" s="1"/>
      <c r="O210" s="1"/>
      <c r="P210" s="1"/>
    </row>
    <row r="211" spans="8:16">
      <c r="H211" s="1"/>
      <c r="I211" s="1"/>
      <c r="J211" s="1"/>
      <c r="K211" s="1"/>
      <c r="L211" s="1"/>
      <c r="M211" s="1"/>
      <c r="N211" s="1"/>
      <c r="O211" s="1"/>
      <c r="P211" s="1"/>
    </row>
    <row r="212" spans="8:16">
      <c r="H212" s="1"/>
      <c r="I212" s="1"/>
      <c r="J212" s="1"/>
      <c r="K212" s="1"/>
      <c r="L212" s="1"/>
      <c r="M212" s="1"/>
      <c r="N212" s="1"/>
      <c r="O212" s="1"/>
      <c r="P212" s="1"/>
    </row>
    <row r="213" spans="8:16">
      <c r="H213" s="1"/>
      <c r="I213" s="1"/>
      <c r="J213" s="1"/>
      <c r="K213" s="1"/>
      <c r="L213" s="1"/>
      <c r="M213" s="1"/>
      <c r="N213" s="1"/>
      <c r="O213" s="1"/>
      <c r="P213" s="1"/>
    </row>
    <row r="214" spans="8:16">
      <c r="H214" s="1"/>
      <c r="I214" s="1"/>
      <c r="J214" s="1"/>
      <c r="K214" s="1"/>
      <c r="L214" s="1"/>
      <c r="M214" s="1"/>
      <c r="N214" s="1"/>
      <c r="O214" s="1"/>
      <c r="P214" s="1"/>
    </row>
    <row r="215" spans="8:16">
      <c r="H215" s="1"/>
      <c r="I215" s="1"/>
      <c r="J215" s="1"/>
      <c r="K215" s="1"/>
      <c r="L215" s="1"/>
      <c r="M215" s="1"/>
      <c r="N215" s="1"/>
      <c r="O215" s="1"/>
      <c r="P215" s="1"/>
    </row>
    <row r="216" spans="8:16">
      <c r="H216" s="1"/>
      <c r="I216" s="1"/>
      <c r="J216" s="1"/>
      <c r="K216" s="1"/>
      <c r="L216" s="1"/>
      <c r="M216" s="1"/>
      <c r="N216" s="1"/>
      <c r="O216" s="1"/>
      <c r="P216" s="1"/>
    </row>
    <row r="217" spans="8:16">
      <c r="H217" s="1"/>
      <c r="I217" s="1"/>
      <c r="J217" s="1"/>
      <c r="K217" s="1"/>
      <c r="L217" s="1"/>
      <c r="M217" s="1"/>
      <c r="N217" s="1"/>
      <c r="O217" s="1"/>
      <c r="P217" s="1"/>
    </row>
    <row r="218" spans="8:16">
      <c r="H218" s="1"/>
      <c r="I218" s="1"/>
      <c r="J218" s="1"/>
      <c r="K218" s="1"/>
      <c r="L218" s="1"/>
      <c r="M218" s="1"/>
      <c r="N218" s="1"/>
      <c r="O218" s="1"/>
      <c r="P218" s="1"/>
    </row>
    <row r="219" spans="8:16">
      <c r="H219" s="1"/>
      <c r="I219" s="1"/>
      <c r="J219" s="1"/>
      <c r="K219" s="1"/>
      <c r="L219" s="1"/>
      <c r="M219" s="1"/>
      <c r="N219" s="1"/>
      <c r="O219" s="1"/>
      <c r="P219" s="1"/>
    </row>
    <row r="220" spans="8:16">
      <c r="H220" s="1"/>
      <c r="I220" s="1"/>
      <c r="J220" s="1"/>
      <c r="K220" s="1"/>
      <c r="L220" s="1"/>
      <c r="M220" s="1"/>
      <c r="N220" s="1"/>
      <c r="O220" s="1"/>
      <c r="P220" s="1"/>
    </row>
    <row r="221" spans="8:16">
      <c r="H221" s="1"/>
      <c r="I221" s="1"/>
      <c r="J221" s="1"/>
      <c r="K221" s="1"/>
      <c r="L221" s="1"/>
      <c r="M221" s="1"/>
      <c r="N221" s="1"/>
      <c r="O221" s="1"/>
      <c r="P221" s="1"/>
    </row>
    <row r="222" spans="8:16">
      <c r="H222" s="1"/>
      <c r="I222" s="1"/>
      <c r="J222" s="1"/>
      <c r="K222" s="1"/>
      <c r="L222" s="1"/>
      <c r="M222" s="1"/>
      <c r="N222" s="1"/>
      <c r="O222" s="1"/>
      <c r="P222" s="1"/>
    </row>
    <row r="223" spans="8:16">
      <c r="H223" s="1"/>
      <c r="I223" s="1"/>
      <c r="J223" s="1"/>
      <c r="K223" s="1"/>
      <c r="L223" s="1"/>
      <c r="M223" s="1"/>
      <c r="N223" s="1"/>
      <c r="O223" s="1"/>
      <c r="P223" s="1"/>
    </row>
    <row r="224" spans="8:16">
      <c r="H224" s="1"/>
      <c r="I224" s="1"/>
      <c r="J224" s="1"/>
      <c r="K224" s="1"/>
      <c r="L224" s="1"/>
      <c r="M224" s="1"/>
      <c r="N224" s="1"/>
      <c r="O224" s="1"/>
      <c r="P224" s="1"/>
    </row>
    <row r="225" spans="8:16">
      <c r="H225" s="1"/>
      <c r="I225" s="1"/>
      <c r="J225" s="1"/>
      <c r="K225" s="1"/>
      <c r="L225" s="1"/>
      <c r="M225" s="1"/>
      <c r="N225" s="1"/>
      <c r="O225" s="1"/>
      <c r="P225" s="1"/>
    </row>
    <row r="226" spans="8:16">
      <c r="H226" s="1"/>
      <c r="I226" s="1"/>
      <c r="J226" s="1"/>
      <c r="K226" s="1"/>
      <c r="L226" s="1"/>
      <c r="M226" s="1"/>
      <c r="N226" s="1"/>
      <c r="O226" s="1"/>
      <c r="P226" s="1"/>
    </row>
    <row r="227" spans="8:16">
      <c r="H227" s="1"/>
      <c r="I227" s="1"/>
      <c r="J227" s="1"/>
      <c r="K227" s="1"/>
      <c r="L227" s="1"/>
      <c r="M227" s="1"/>
      <c r="N227" s="1"/>
      <c r="O227" s="1"/>
      <c r="P227" s="1"/>
    </row>
    <row r="228" spans="8:16">
      <c r="H228" s="1"/>
      <c r="I228" s="1"/>
      <c r="J228" s="1"/>
      <c r="K228" s="1"/>
      <c r="L228" s="1"/>
      <c r="M228" s="1"/>
      <c r="N228" s="1"/>
      <c r="O228" s="1"/>
      <c r="P228" s="1"/>
    </row>
    <row r="229" spans="8:16">
      <c r="H229" s="1"/>
      <c r="I229" s="1"/>
      <c r="J229" s="1"/>
      <c r="K229" s="1"/>
      <c r="L229" s="1"/>
      <c r="M229" s="1"/>
      <c r="N229" s="1"/>
      <c r="O229" s="1"/>
      <c r="P229" s="1"/>
    </row>
    <row r="230" spans="8:16">
      <c r="H230" s="1"/>
      <c r="I230" s="1"/>
      <c r="J230" s="1"/>
      <c r="K230" s="1"/>
      <c r="L230" s="1"/>
      <c r="M230" s="1"/>
      <c r="N230" s="1"/>
      <c r="O230" s="1"/>
      <c r="P230" s="1"/>
    </row>
    <row r="231" spans="8:16">
      <c r="H231" s="1"/>
      <c r="I231" s="1"/>
      <c r="J231" s="1"/>
      <c r="K231" s="1"/>
      <c r="L231" s="1"/>
      <c r="M231" s="1"/>
      <c r="N231" s="1"/>
      <c r="O231" s="1"/>
      <c r="P231" s="1"/>
    </row>
    <row r="232" spans="8:16">
      <c r="H232" s="1"/>
      <c r="I232" s="1"/>
      <c r="J232" s="1"/>
      <c r="K232" s="1"/>
      <c r="L232" s="1"/>
      <c r="M232" s="1"/>
      <c r="N232" s="1"/>
      <c r="O232" s="1"/>
      <c r="P232" s="1"/>
    </row>
    <row r="233" spans="8:16">
      <c r="H233" s="1"/>
      <c r="I233" s="1"/>
      <c r="J233" s="1"/>
      <c r="K233" s="1"/>
      <c r="L233" s="1"/>
      <c r="M233" s="1"/>
      <c r="N233" s="1"/>
      <c r="O233" s="1"/>
      <c r="P233" s="1"/>
    </row>
    <row r="234" spans="8:16">
      <c r="H234" s="1"/>
      <c r="I234" s="1"/>
      <c r="J234" s="1"/>
      <c r="K234" s="1"/>
      <c r="L234" s="1"/>
      <c r="M234" s="1"/>
      <c r="N234" s="1"/>
      <c r="O234" s="1"/>
      <c r="P234" s="1"/>
    </row>
    <row r="235" spans="8:16">
      <c r="H235" s="1"/>
      <c r="I235" s="1"/>
      <c r="J235" s="1"/>
      <c r="K235" s="1"/>
      <c r="L235" s="1"/>
      <c r="M235" s="1"/>
      <c r="N235" s="1"/>
      <c r="O235" s="1"/>
      <c r="P235" s="1"/>
    </row>
    <row r="236" spans="8:16">
      <c r="H236" s="1"/>
      <c r="I236" s="1"/>
      <c r="J236" s="1"/>
      <c r="K236" s="1"/>
      <c r="L236" s="1"/>
      <c r="M236" s="1"/>
      <c r="N236" s="1"/>
      <c r="O236" s="1"/>
      <c r="P236" s="1"/>
    </row>
    <row r="237" spans="8:16">
      <c r="H237" s="1"/>
      <c r="I237" s="1"/>
      <c r="J237" s="1"/>
      <c r="K237" s="1"/>
      <c r="L237" s="1"/>
      <c r="M237" s="1"/>
      <c r="N237" s="1"/>
      <c r="O237" s="1"/>
      <c r="P237" s="1"/>
    </row>
    <row r="238" spans="8:16">
      <c r="H238" s="1"/>
      <c r="I238" s="1"/>
      <c r="J238" s="1"/>
      <c r="K238" s="1"/>
      <c r="L238" s="1"/>
      <c r="M238" s="1"/>
      <c r="N238" s="1"/>
      <c r="O238" s="1"/>
      <c r="P238" s="1"/>
    </row>
    <row r="239" spans="8:16">
      <c r="H239" s="1"/>
      <c r="I239" s="1"/>
      <c r="J239" s="1"/>
      <c r="K239" s="1"/>
      <c r="L239" s="1"/>
      <c r="M239" s="1"/>
      <c r="N239" s="1"/>
      <c r="O239" s="1"/>
      <c r="P239" s="1"/>
    </row>
    <row r="240" spans="8:16">
      <c r="H240" s="1"/>
      <c r="I240" s="1"/>
      <c r="J240" s="1"/>
      <c r="K240" s="1"/>
      <c r="L240" s="1"/>
      <c r="M240" s="1"/>
      <c r="N240" s="1"/>
      <c r="O240" s="1"/>
      <c r="P240" s="1"/>
    </row>
    <row r="241" spans="8:16">
      <c r="H241" s="1"/>
      <c r="I241" s="1"/>
      <c r="J241" s="1"/>
      <c r="K241" s="1"/>
      <c r="L241" s="1"/>
      <c r="M241" s="1"/>
      <c r="N241" s="1"/>
      <c r="O241" s="1"/>
      <c r="P241" s="1"/>
    </row>
    <row r="242" spans="8:16">
      <c r="H242" s="1"/>
      <c r="I242" s="1"/>
      <c r="J242" s="1"/>
      <c r="K242" s="1"/>
      <c r="L242" s="1"/>
      <c r="M242" s="1"/>
      <c r="N242" s="1"/>
      <c r="O242" s="1"/>
      <c r="P242" s="1"/>
    </row>
    <row r="243" spans="8:16">
      <c r="H243" s="1"/>
      <c r="I243" s="1"/>
      <c r="J243" s="1"/>
      <c r="K243" s="1"/>
      <c r="L243" s="1"/>
      <c r="M243" s="1"/>
      <c r="N243" s="1"/>
      <c r="O243" s="1"/>
      <c r="P243" s="1"/>
    </row>
    <row r="244" spans="8:16">
      <c r="H244" s="1"/>
      <c r="I244" s="1"/>
      <c r="J244" s="1"/>
      <c r="K244" s="1"/>
      <c r="L244" s="1"/>
      <c r="M244" s="1"/>
      <c r="N244" s="1"/>
      <c r="O244" s="1"/>
      <c r="P244" s="1"/>
    </row>
    <row r="245" spans="8:16">
      <c r="H245" s="1"/>
      <c r="I245" s="1"/>
      <c r="J245" s="1"/>
      <c r="K245" s="1"/>
      <c r="L245" s="1"/>
      <c r="M245" s="1"/>
      <c r="N245" s="1"/>
      <c r="O245" s="1"/>
      <c r="P245" s="1"/>
    </row>
    <row r="246" spans="8:16">
      <c r="H246" s="1"/>
      <c r="I246" s="1"/>
      <c r="J246" s="1"/>
      <c r="K246" s="1"/>
      <c r="L246" s="1"/>
      <c r="M246" s="1"/>
      <c r="N246" s="1"/>
      <c r="O246" s="1"/>
      <c r="P246" s="1"/>
    </row>
    <row r="247" spans="8:16">
      <c r="H247" s="1"/>
      <c r="I247" s="1"/>
      <c r="J247" s="1"/>
      <c r="K247" s="1"/>
      <c r="L247" s="1"/>
      <c r="M247" s="1"/>
      <c r="N247" s="1"/>
      <c r="O247" s="1"/>
      <c r="P247" s="1"/>
    </row>
    <row r="248" spans="8:16">
      <c r="H248" s="1"/>
      <c r="I248" s="1"/>
      <c r="J248" s="1"/>
      <c r="K248" s="1"/>
      <c r="L248" s="1"/>
      <c r="M248" s="1"/>
      <c r="N248" s="1"/>
      <c r="O248" s="1"/>
      <c r="P248" s="1"/>
    </row>
    <row r="249" spans="8:16">
      <c r="H249" s="1"/>
      <c r="I249" s="1"/>
      <c r="J249" s="1"/>
      <c r="K249" s="1"/>
      <c r="L249" s="1"/>
      <c r="M249" s="1"/>
      <c r="N249" s="1"/>
      <c r="O249" s="1"/>
      <c r="P249" s="1"/>
    </row>
    <row r="250" spans="8:16">
      <c r="H250" s="1"/>
      <c r="I250" s="1"/>
      <c r="J250" s="1"/>
      <c r="K250" s="1"/>
      <c r="L250" s="1"/>
      <c r="M250" s="1"/>
      <c r="N250" s="1"/>
      <c r="O250" s="1"/>
      <c r="P250" s="1"/>
    </row>
    <row r="251" spans="8:16">
      <c r="H251" s="1"/>
      <c r="I251" s="1"/>
      <c r="J251" s="1"/>
      <c r="K251" s="1"/>
      <c r="L251" s="1"/>
      <c r="M251" s="1"/>
      <c r="N251" s="1"/>
      <c r="O251" s="1"/>
      <c r="P251" s="1"/>
    </row>
    <row r="252" spans="8:16">
      <c r="H252" s="1"/>
      <c r="I252" s="1"/>
      <c r="J252" s="1"/>
      <c r="K252" s="1"/>
      <c r="L252" s="1"/>
      <c r="M252" s="1"/>
      <c r="N252" s="1"/>
      <c r="O252" s="1"/>
      <c r="P252" s="1"/>
    </row>
    <row r="253" spans="8:16">
      <c r="H253" s="1"/>
      <c r="I253" s="1"/>
      <c r="J253" s="1"/>
      <c r="K253" s="1"/>
      <c r="L253" s="1"/>
      <c r="M253" s="1"/>
      <c r="N253" s="1"/>
      <c r="O253" s="1"/>
      <c r="P253" s="1"/>
    </row>
    <row r="254" spans="8:16">
      <c r="H254" s="1"/>
      <c r="I254" s="1"/>
      <c r="J254" s="1"/>
      <c r="K254" s="1"/>
      <c r="L254" s="1"/>
      <c r="M254" s="1"/>
      <c r="N254" s="1"/>
      <c r="O254" s="1"/>
      <c r="P254" s="1"/>
    </row>
    <row r="255" spans="8:16">
      <c r="H255" s="1"/>
      <c r="I255" s="1"/>
      <c r="J255" s="1"/>
      <c r="K255" s="1"/>
      <c r="L255" s="1"/>
      <c r="M255" s="1"/>
      <c r="N255" s="1"/>
      <c r="O255" s="1"/>
      <c r="P255" s="1"/>
    </row>
    <row r="256" spans="8:16">
      <c r="H256" s="1"/>
      <c r="I256" s="1"/>
      <c r="J256" s="1"/>
      <c r="K256" s="1"/>
      <c r="L256" s="1"/>
      <c r="M256" s="1"/>
      <c r="N256" s="1"/>
      <c r="O256" s="1"/>
      <c r="P256" s="1"/>
    </row>
    <row r="257" spans="8:16">
      <c r="H257" s="1"/>
      <c r="I257" s="1"/>
      <c r="J257" s="1"/>
      <c r="K257" s="1"/>
      <c r="L257" s="1"/>
      <c r="M257" s="1"/>
      <c r="N257" s="1"/>
      <c r="O257" s="1"/>
      <c r="P257" s="1"/>
    </row>
    <row r="258" spans="8:16">
      <c r="H258" s="1"/>
      <c r="I258" s="1"/>
      <c r="J258" s="1"/>
      <c r="K258" s="1"/>
      <c r="L258" s="1"/>
      <c r="M258" s="1"/>
      <c r="N258" s="1"/>
      <c r="O258" s="1"/>
      <c r="P258" s="1"/>
    </row>
    <row r="259" spans="8:16">
      <c r="H259" s="1"/>
      <c r="I259" s="1"/>
      <c r="J259" s="1"/>
      <c r="K259" s="1"/>
      <c r="L259" s="1"/>
      <c r="M259" s="1"/>
      <c r="N259" s="1"/>
      <c r="O259" s="1"/>
      <c r="P259" s="1"/>
    </row>
    <row r="260" spans="8:16">
      <c r="H260" s="1"/>
      <c r="I260" s="1"/>
      <c r="J260" s="1"/>
      <c r="K260" s="1"/>
      <c r="L260" s="1"/>
      <c r="M260" s="1"/>
      <c r="N260" s="1"/>
      <c r="O260" s="1"/>
      <c r="P260" s="1"/>
    </row>
    <row r="261" spans="8:16">
      <c r="H261" s="1"/>
      <c r="I261" s="1"/>
      <c r="J261" s="1"/>
      <c r="K261" s="1"/>
      <c r="L261" s="1"/>
      <c r="M261" s="1"/>
      <c r="N261" s="1"/>
      <c r="O261" s="1"/>
      <c r="P261" s="1"/>
    </row>
    <row r="262" spans="8:16">
      <c r="H262" s="1"/>
      <c r="I262" s="1"/>
      <c r="J262" s="1"/>
      <c r="K262" s="1"/>
      <c r="L262" s="1"/>
      <c r="M262" s="1"/>
      <c r="N262" s="1"/>
      <c r="O262" s="1"/>
      <c r="P262" s="1"/>
    </row>
    <row r="263" spans="8:16">
      <c r="H263" s="1"/>
      <c r="I263" s="1"/>
      <c r="J263" s="1"/>
      <c r="K263" s="1"/>
      <c r="L263" s="1"/>
      <c r="M263" s="1"/>
      <c r="N263" s="1"/>
      <c r="O263" s="1"/>
      <c r="P263" s="1"/>
    </row>
    <row r="264" spans="8:16">
      <c r="H264" s="1"/>
      <c r="I264" s="1"/>
      <c r="J264" s="1"/>
      <c r="K264" s="1"/>
      <c r="L264" s="1"/>
      <c r="M264" s="1"/>
      <c r="N264" s="1"/>
      <c r="O264" s="1"/>
      <c r="P264" s="1"/>
    </row>
    <row r="265" spans="8:16">
      <c r="H265" s="1"/>
      <c r="I265" s="1"/>
      <c r="J265" s="1"/>
      <c r="K265" s="1"/>
      <c r="L265" s="1"/>
      <c r="M265" s="1"/>
      <c r="N265" s="1"/>
      <c r="O265" s="1"/>
      <c r="P265" s="1"/>
    </row>
    <row r="266" spans="8:16">
      <c r="H266" s="1"/>
      <c r="I266" s="1"/>
      <c r="J266" s="1"/>
      <c r="K266" s="1"/>
      <c r="L266" s="1"/>
      <c r="M266" s="1"/>
      <c r="N266" s="1"/>
      <c r="O266" s="1"/>
      <c r="P266" s="1"/>
    </row>
    <row r="267" spans="8:16">
      <c r="H267" s="1"/>
      <c r="I267" s="1"/>
      <c r="J267" s="1"/>
      <c r="K267" s="1"/>
      <c r="L267" s="1"/>
      <c r="M267" s="1"/>
      <c r="N267" s="1"/>
      <c r="O267" s="1"/>
      <c r="P267" s="1"/>
    </row>
    <row r="268" spans="8:16">
      <c r="H268" s="1"/>
      <c r="I268" s="1"/>
      <c r="J268" s="1"/>
      <c r="K268" s="1"/>
      <c r="L268" s="1"/>
      <c r="M268" s="1"/>
      <c r="N268" s="1"/>
      <c r="O268" s="1"/>
      <c r="P268" s="1"/>
    </row>
    <row r="269" spans="8:16">
      <c r="H269" s="1"/>
      <c r="I269" s="1"/>
      <c r="J269" s="1"/>
      <c r="K269" s="1"/>
      <c r="L269" s="1"/>
      <c r="M269" s="1"/>
      <c r="N269" s="1"/>
      <c r="O269" s="1"/>
      <c r="P269" s="1"/>
    </row>
    <row r="270" spans="8:16">
      <c r="H270" s="1"/>
      <c r="I270" s="1"/>
      <c r="J270" s="1"/>
      <c r="K270" s="1"/>
      <c r="L270" s="1"/>
      <c r="M270" s="1"/>
      <c r="N270" s="1"/>
      <c r="O270" s="1"/>
      <c r="P270" s="1"/>
    </row>
    <row r="271" spans="8:16">
      <c r="H271" s="1"/>
      <c r="I271" s="1"/>
      <c r="J271" s="1"/>
      <c r="K271" s="1"/>
      <c r="L271" s="1"/>
      <c r="M271" s="1"/>
      <c r="N271" s="1"/>
      <c r="O271" s="1"/>
      <c r="P271" s="1"/>
    </row>
    <row r="272" spans="8:16">
      <c r="H272" s="1"/>
      <c r="I272" s="1"/>
      <c r="J272" s="1"/>
      <c r="K272" s="1"/>
      <c r="L272" s="1"/>
      <c r="M272" s="1"/>
      <c r="N272" s="1"/>
      <c r="O272" s="1"/>
      <c r="P272" s="1"/>
    </row>
    <row r="273" spans="8:16">
      <c r="H273" s="1"/>
      <c r="I273" s="1"/>
      <c r="J273" s="1"/>
      <c r="K273" s="1"/>
      <c r="L273" s="1"/>
      <c r="M273" s="1"/>
      <c r="N273" s="1"/>
      <c r="O273" s="1"/>
      <c r="P273" s="1"/>
    </row>
    <row r="274" spans="8:16">
      <c r="H274" s="1"/>
      <c r="I274" s="1"/>
      <c r="J274" s="1"/>
      <c r="K274" s="1"/>
      <c r="L274" s="1"/>
      <c r="M274" s="1"/>
      <c r="N274" s="1"/>
      <c r="O274" s="1"/>
      <c r="P274" s="1"/>
    </row>
    <row r="275" spans="8:16">
      <c r="H275" s="1"/>
      <c r="I275" s="1"/>
      <c r="J275" s="1"/>
      <c r="K275" s="1"/>
      <c r="L275" s="1"/>
      <c r="M275" s="1"/>
      <c r="N275" s="1"/>
      <c r="O275" s="1"/>
      <c r="P275" s="1"/>
    </row>
    <row r="276" spans="8:16">
      <c r="H276" s="1"/>
      <c r="I276" s="1"/>
      <c r="J276" s="1"/>
      <c r="K276" s="1"/>
      <c r="L276" s="1"/>
      <c r="M276" s="1"/>
      <c r="N276" s="1"/>
      <c r="O276" s="1"/>
      <c r="P276" s="1"/>
    </row>
    <row r="277" spans="8:16">
      <c r="H277" s="1"/>
      <c r="I277" s="1"/>
      <c r="J277" s="1"/>
      <c r="K277" s="1"/>
      <c r="L277" s="1"/>
      <c r="M277" s="1"/>
      <c r="N277" s="1"/>
      <c r="O277" s="1"/>
      <c r="P277" s="1"/>
    </row>
    <row r="278" spans="8:16">
      <c r="H278" s="1"/>
      <c r="I278" s="1"/>
      <c r="J278" s="1"/>
      <c r="K278" s="1"/>
      <c r="L278" s="1"/>
      <c r="M278" s="1"/>
      <c r="N278" s="1"/>
      <c r="O278" s="1"/>
      <c r="P278" s="1"/>
    </row>
    <row r="279" spans="8:16">
      <c r="H279" s="1"/>
      <c r="I279" s="1"/>
      <c r="J279" s="1"/>
      <c r="K279" s="1"/>
      <c r="L279" s="1"/>
      <c r="M279" s="1"/>
      <c r="N279" s="1"/>
      <c r="O279" s="1"/>
      <c r="P279" s="1"/>
    </row>
    <row r="280" spans="8:16">
      <c r="H280" s="1"/>
      <c r="I280" s="1"/>
      <c r="J280" s="1"/>
      <c r="K280" s="1"/>
      <c r="L280" s="1"/>
      <c r="M280" s="1"/>
      <c r="N280" s="1"/>
      <c r="O280" s="1"/>
      <c r="P280" s="1"/>
    </row>
    <row r="281" spans="8:16">
      <c r="H281" s="1"/>
      <c r="I281" s="1"/>
      <c r="J281" s="1"/>
      <c r="K281" s="1"/>
      <c r="L281" s="1"/>
      <c r="M281" s="1"/>
      <c r="N281" s="1"/>
      <c r="O281" s="1"/>
      <c r="P281" s="1"/>
    </row>
    <row r="282" spans="8:16">
      <c r="H282" s="1"/>
      <c r="I282" s="1"/>
      <c r="J282" s="1"/>
      <c r="K282" s="1"/>
      <c r="L282" s="1"/>
      <c r="M282" s="1"/>
      <c r="N282" s="1"/>
      <c r="O282" s="1"/>
      <c r="P282" s="1"/>
    </row>
    <row r="283" spans="8:16">
      <c r="H283" s="1"/>
      <c r="I283" s="1"/>
      <c r="J283" s="1"/>
      <c r="K283" s="1"/>
      <c r="L283" s="1"/>
      <c r="M283" s="1"/>
      <c r="N283" s="1"/>
      <c r="O283" s="1"/>
      <c r="P283" s="1"/>
    </row>
    <row r="284" spans="8:16">
      <c r="H284" s="1"/>
      <c r="I284" s="1"/>
      <c r="J284" s="1"/>
      <c r="K284" s="1"/>
      <c r="L284" s="1"/>
      <c r="M284" s="1"/>
      <c r="N284" s="1"/>
      <c r="O284" s="1"/>
      <c r="P284" s="1"/>
    </row>
    <row r="285" spans="8:16">
      <c r="H285" s="1"/>
      <c r="I285" s="1"/>
      <c r="J285" s="1"/>
      <c r="K285" s="1"/>
      <c r="L285" s="1"/>
      <c r="M285" s="1"/>
      <c r="N285" s="1"/>
      <c r="O285" s="1"/>
      <c r="P285" s="1"/>
    </row>
    <row r="286" spans="8:16">
      <c r="H286" s="1"/>
      <c r="I286" s="1"/>
      <c r="J286" s="1"/>
      <c r="K286" s="1"/>
      <c r="L286" s="1"/>
      <c r="M286" s="1"/>
      <c r="N286" s="1"/>
      <c r="O286" s="1"/>
      <c r="P286" s="1"/>
    </row>
    <row r="287" spans="8:16">
      <c r="H287" s="1"/>
      <c r="I287" s="1"/>
      <c r="J287" s="1"/>
      <c r="K287" s="1"/>
      <c r="L287" s="1"/>
      <c r="M287" s="1"/>
      <c r="N287" s="1"/>
      <c r="O287" s="1"/>
      <c r="P287" s="1"/>
    </row>
    <row r="288" spans="8:16">
      <c r="H288" s="1"/>
      <c r="I288" s="1"/>
      <c r="J288" s="1"/>
      <c r="K288" s="1"/>
      <c r="L288" s="1"/>
      <c r="M288" s="1"/>
      <c r="N288" s="1"/>
      <c r="O288" s="1"/>
      <c r="P288" s="1"/>
    </row>
    <row r="289" spans="8:16">
      <c r="H289" s="1"/>
      <c r="I289" s="1"/>
      <c r="J289" s="1"/>
      <c r="K289" s="1"/>
      <c r="L289" s="1"/>
      <c r="M289" s="1"/>
      <c r="N289" s="1"/>
      <c r="O289" s="1"/>
      <c r="P289" s="1"/>
    </row>
    <row r="290" spans="8:16">
      <c r="H290" s="1"/>
      <c r="I290" s="1"/>
      <c r="J290" s="1"/>
      <c r="K290" s="1"/>
      <c r="L290" s="1"/>
      <c r="M290" s="1"/>
      <c r="N290" s="1"/>
      <c r="O290" s="1"/>
      <c r="P290" s="1"/>
    </row>
    <row r="291" spans="8:16">
      <c r="H291" s="1"/>
      <c r="I291" s="1"/>
      <c r="J291" s="1"/>
      <c r="K291" s="1"/>
      <c r="L291" s="1"/>
      <c r="M291" s="1"/>
      <c r="N291" s="1"/>
      <c r="O291" s="1"/>
      <c r="P291" s="1"/>
    </row>
    <row r="292" spans="8:16">
      <c r="H292" s="1"/>
      <c r="I292" s="1"/>
      <c r="J292" s="1"/>
      <c r="K292" s="1"/>
      <c r="L292" s="1"/>
      <c r="M292" s="1"/>
      <c r="N292" s="1"/>
      <c r="O292" s="1"/>
      <c r="P292" s="1"/>
    </row>
    <row r="293" spans="8:16">
      <c r="H293" s="1"/>
      <c r="I293" s="1"/>
      <c r="J293" s="1"/>
      <c r="K293" s="1"/>
      <c r="L293" s="1"/>
      <c r="M293" s="1"/>
      <c r="N293" s="1"/>
      <c r="O293" s="1"/>
      <c r="P293" s="1"/>
    </row>
    <row r="294" spans="8:16">
      <c r="H294" s="1"/>
      <c r="I294" s="1"/>
      <c r="J294" s="1"/>
      <c r="K294" s="1"/>
      <c r="L294" s="1"/>
      <c r="M294" s="1"/>
      <c r="N294" s="1"/>
      <c r="O294" s="1"/>
      <c r="P294" s="1"/>
    </row>
    <row r="295" spans="8:16">
      <c r="H295" s="1"/>
      <c r="I295" s="1"/>
      <c r="J295" s="1"/>
      <c r="K295" s="1"/>
      <c r="L295" s="1"/>
      <c r="M295" s="1"/>
      <c r="N295" s="1"/>
      <c r="O295" s="1"/>
      <c r="P295" s="1"/>
    </row>
    <row r="296" spans="8:16">
      <c r="H296" s="1"/>
      <c r="I296" s="1"/>
      <c r="J296" s="1"/>
      <c r="K296" s="1"/>
      <c r="L296" s="1"/>
      <c r="M296" s="1"/>
      <c r="N296" s="1"/>
      <c r="O296" s="1"/>
      <c r="P296" s="1"/>
    </row>
    <row r="297" spans="8:16">
      <c r="H297" s="1"/>
      <c r="I297" s="1"/>
      <c r="J297" s="1"/>
      <c r="K297" s="1"/>
      <c r="L297" s="1"/>
      <c r="M297" s="1"/>
      <c r="N297" s="1"/>
      <c r="O297" s="1"/>
      <c r="P297" s="1"/>
    </row>
    <row r="298" spans="8:16">
      <c r="H298" s="1"/>
      <c r="I298" s="1"/>
      <c r="J298" s="1"/>
      <c r="K298" s="1"/>
      <c r="L298" s="1"/>
      <c r="M298" s="1"/>
      <c r="N298" s="1"/>
      <c r="O298" s="1"/>
      <c r="P298" s="1"/>
    </row>
    <row r="299" spans="8:16">
      <c r="H299" s="1"/>
      <c r="I299" s="1"/>
      <c r="J299" s="1"/>
      <c r="K299" s="1"/>
      <c r="L299" s="1"/>
      <c r="M299" s="1"/>
      <c r="N299" s="1"/>
      <c r="O299" s="1"/>
      <c r="P299" s="1"/>
    </row>
    <row r="300" spans="8:16">
      <c r="H300" s="1"/>
      <c r="I300" s="1"/>
      <c r="J300" s="1"/>
      <c r="K300" s="1"/>
      <c r="L300" s="1"/>
      <c r="M300" s="1"/>
      <c r="N300" s="1"/>
      <c r="O300" s="1"/>
      <c r="P300" s="1"/>
    </row>
    <row r="301" spans="8:16">
      <c r="H301" s="1"/>
      <c r="I301" s="1"/>
      <c r="J301" s="1"/>
      <c r="K301" s="1"/>
      <c r="L301" s="1"/>
      <c r="M301" s="1"/>
      <c r="N301" s="1"/>
      <c r="O301" s="1"/>
      <c r="P301" s="1"/>
    </row>
    <row r="302" spans="8:16">
      <c r="H302" s="1"/>
      <c r="I302" s="1"/>
      <c r="J302" s="1"/>
      <c r="K302" s="1"/>
      <c r="L302" s="1"/>
      <c r="M302" s="1"/>
      <c r="N302" s="1"/>
      <c r="O302" s="1"/>
      <c r="P302" s="1"/>
    </row>
    <row r="303" spans="8:16">
      <c r="H303" s="1"/>
      <c r="I303" s="1"/>
      <c r="J303" s="1"/>
      <c r="K303" s="1"/>
      <c r="L303" s="1"/>
      <c r="M303" s="1"/>
      <c r="N303" s="1"/>
      <c r="O303" s="1"/>
      <c r="P303" s="1"/>
    </row>
    <row r="304" spans="8:16">
      <c r="H304" s="1"/>
      <c r="I304" s="1"/>
      <c r="J304" s="1"/>
      <c r="K304" s="1"/>
      <c r="L304" s="1"/>
      <c r="M304" s="1"/>
      <c r="N304" s="1"/>
      <c r="O304" s="1"/>
      <c r="P304" s="1"/>
    </row>
    <row r="305" spans="8:16">
      <c r="H305" s="1"/>
      <c r="I305" s="1"/>
      <c r="J305" s="1"/>
      <c r="K305" s="1"/>
      <c r="L305" s="1"/>
      <c r="M305" s="1"/>
      <c r="N305" s="1"/>
      <c r="O305" s="1"/>
      <c r="P305" s="1"/>
    </row>
    <row r="306" spans="8:16">
      <c r="H306" s="1"/>
      <c r="I306" s="1"/>
      <c r="J306" s="1"/>
      <c r="K306" s="1"/>
      <c r="L306" s="1"/>
      <c r="M306" s="1"/>
      <c r="N306" s="1"/>
      <c r="O306" s="1"/>
      <c r="P306" s="1"/>
    </row>
    <row r="307" spans="8:16">
      <c r="H307" s="1"/>
      <c r="I307" s="1"/>
      <c r="J307" s="1"/>
      <c r="K307" s="1"/>
      <c r="L307" s="1"/>
      <c r="M307" s="1"/>
      <c r="N307" s="1"/>
      <c r="O307" s="1"/>
      <c r="P307" s="1"/>
    </row>
    <row r="308" spans="8:16">
      <c r="H308" s="1"/>
      <c r="I308" s="1"/>
      <c r="J308" s="1"/>
      <c r="K308" s="1"/>
      <c r="L308" s="1"/>
      <c r="M308" s="1"/>
      <c r="N308" s="1"/>
      <c r="O308" s="1"/>
      <c r="P308" s="1"/>
    </row>
    <row r="309" spans="8:16">
      <c r="H309" s="1"/>
      <c r="I309" s="1"/>
      <c r="J309" s="1"/>
      <c r="K309" s="1"/>
      <c r="L309" s="1"/>
      <c r="M309" s="1"/>
      <c r="N309" s="1"/>
      <c r="O309" s="1"/>
      <c r="P309" s="1"/>
    </row>
    <row r="310" spans="8:16">
      <c r="H310" s="1"/>
      <c r="I310" s="1"/>
      <c r="J310" s="1"/>
      <c r="K310" s="1"/>
      <c r="L310" s="1"/>
      <c r="M310" s="1"/>
      <c r="N310" s="1"/>
      <c r="O310" s="1"/>
      <c r="P310" s="1"/>
    </row>
    <row r="311" spans="8:16">
      <c r="H311" s="1"/>
      <c r="I311" s="1"/>
      <c r="J311" s="1"/>
      <c r="K311" s="1"/>
      <c r="L311" s="1"/>
      <c r="M311" s="1"/>
      <c r="N311" s="1"/>
      <c r="O311" s="1"/>
      <c r="P311" s="1"/>
    </row>
    <row r="312" spans="8:16">
      <c r="H312" s="1"/>
      <c r="I312" s="1"/>
      <c r="J312" s="1"/>
      <c r="K312" s="1"/>
      <c r="L312" s="1"/>
      <c r="M312" s="1"/>
      <c r="N312" s="1"/>
      <c r="O312" s="1"/>
      <c r="P312" s="1"/>
    </row>
    <row r="313" spans="8:16">
      <c r="H313" s="1"/>
      <c r="I313" s="1"/>
      <c r="J313" s="1"/>
      <c r="K313" s="1"/>
      <c r="L313" s="1"/>
      <c r="M313" s="1"/>
      <c r="N313" s="1"/>
      <c r="O313" s="1"/>
      <c r="P313" s="1"/>
    </row>
    <row r="314" spans="8:16">
      <c r="H314" s="1"/>
      <c r="I314" s="1"/>
      <c r="J314" s="1"/>
      <c r="K314" s="1"/>
      <c r="L314" s="1"/>
      <c r="M314" s="1"/>
      <c r="N314" s="1"/>
      <c r="O314" s="1"/>
      <c r="P314" s="1"/>
    </row>
    <row r="315" spans="8:16">
      <c r="H315" s="1"/>
      <c r="I315" s="1"/>
      <c r="J315" s="1"/>
      <c r="K315" s="1"/>
      <c r="L315" s="1"/>
      <c r="M315" s="1"/>
      <c r="N315" s="1"/>
      <c r="O315" s="1"/>
      <c r="P315" s="1"/>
    </row>
    <row r="316" spans="8:16">
      <c r="H316" s="1"/>
      <c r="I316" s="1"/>
      <c r="J316" s="1"/>
      <c r="K316" s="1"/>
      <c r="L316" s="1"/>
      <c r="M316" s="1"/>
      <c r="N316" s="1"/>
      <c r="O316" s="1"/>
      <c r="P316" s="1"/>
    </row>
    <row r="317" spans="8:16">
      <c r="H317" s="1"/>
      <c r="I317" s="1"/>
      <c r="J317" s="1"/>
      <c r="K317" s="1"/>
      <c r="L317" s="1"/>
      <c r="M317" s="1"/>
      <c r="N317" s="1"/>
      <c r="O317" s="1"/>
      <c r="P317" s="1"/>
    </row>
    <row r="318" spans="8:16">
      <c r="H318" s="1"/>
      <c r="I318" s="1"/>
      <c r="J318" s="1"/>
      <c r="K318" s="1"/>
      <c r="L318" s="1"/>
      <c r="M318" s="1"/>
      <c r="N318" s="1"/>
      <c r="O318" s="1"/>
      <c r="P318" s="1"/>
    </row>
    <row r="319" spans="8:16">
      <c r="H319" s="1"/>
      <c r="I319" s="1"/>
      <c r="J319" s="1"/>
      <c r="K319" s="1"/>
      <c r="L319" s="1"/>
      <c r="M319" s="1"/>
      <c r="N319" s="1"/>
      <c r="O319" s="1"/>
      <c r="P319" s="1"/>
    </row>
    <row r="320" spans="8:16">
      <c r="H320" s="1"/>
      <c r="I320" s="1"/>
      <c r="J320" s="1"/>
      <c r="K320" s="1"/>
      <c r="L320" s="1"/>
      <c r="M320" s="1"/>
      <c r="N320" s="1"/>
      <c r="O320" s="1"/>
      <c r="P320" s="1"/>
    </row>
    <row r="321" spans="8:16">
      <c r="H321" s="1"/>
      <c r="I321" s="1"/>
      <c r="J321" s="1"/>
      <c r="K321" s="1"/>
      <c r="L321" s="1"/>
      <c r="M321" s="1"/>
      <c r="N321" s="1"/>
      <c r="O321" s="1"/>
      <c r="P321" s="1"/>
    </row>
    <row r="322" spans="8:16">
      <c r="H322" s="1"/>
      <c r="I322" s="1"/>
      <c r="J322" s="1"/>
      <c r="K322" s="1"/>
      <c r="L322" s="1"/>
      <c r="M322" s="1"/>
      <c r="N322" s="1"/>
      <c r="O322" s="1"/>
      <c r="P322" s="1"/>
    </row>
    <row r="323" spans="8:16">
      <c r="H323" s="1"/>
      <c r="I323" s="1"/>
      <c r="J323" s="1"/>
      <c r="K323" s="1"/>
      <c r="L323" s="1"/>
      <c r="M323" s="1"/>
      <c r="N323" s="1"/>
      <c r="O323" s="1"/>
      <c r="P323" s="1"/>
    </row>
    <row r="324" spans="8:16">
      <c r="H324" s="1"/>
      <c r="I324" s="1"/>
      <c r="J324" s="1"/>
      <c r="K324" s="1"/>
      <c r="L324" s="1"/>
      <c r="M324" s="1"/>
      <c r="N324" s="1"/>
      <c r="O324" s="1"/>
      <c r="P324" s="1"/>
    </row>
    <row r="325" spans="8:16">
      <c r="H325" s="1"/>
      <c r="I325" s="1"/>
      <c r="J325" s="1"/>
      <c r="K325" s="1"/>
      <c r="L325" s="1"/>
    </row>
    <row r="326" spans="8:16">
      <c r="H326" s="1"/>
      <c r="I326" s="1"/>
      <c r="J326" s="1"/>
      <c r="K326" s="1"/>
      <c r="L326" s="1"/>
    </row>
    <row r="327" spans="8:16">
      <c r="H327" s="1"/>
      <c r="I327" s="1"/>
      <c r="J327" s="1"/>
      <c r="K327" s="1"/>
      <c r="L327" s="1"/>
    </row>
    <row r="328" spans="8:16">
      <c r="H328" s="1"/>
      <c r="I328" s="1"/>
      <c r="J328" s="1"/>
      <c r="K328" s="1"/>
      <c r="L328" s="1"/>
    </row>
    <row r="329" spans="8:16">
      <c r="H329" s="1"/>
      <c r="I329" s="1"/>
      <c r="J329" s="1"/>
      <c r="K329" s="1"/>
      <c r="L329" s="1"/>
    </row>
    <row r="330" spans="8:16">
      <c r="H330" s="1"/>
      <c r="I330" s="1"/>
      <c r="J330" s="1"/>
      <c r="K330" s="1"/>
      <c r="L330" s="1"/>
    </row>
    <row r="331" spans="8:16">
      <c r="H331" s="1"/>
      <c r="I331" s="1"/>
      <c r="J331" s="1"/>
      <c r="K331" s="1"/>
      <c r="L331" s="1"/>
    </row>
    <row r="332" spans="8:16">
      <c r="H332" s="1"/>
      <c r="I332" s="1"/>
      <c r="J332" s="1"/>
      <c r="K332" s="1"/>
      <c r="L332" s="1"/>
    </row>
    <row r="333" spans="8:16">
      <c r="H333" s="1"/>
      <c r="I333" s="1"/>
      <c r="J333" s="1"/>
      <c r="K333" s="1"/>
      <c r="L333" s="1"/>
    </row>
    <row r="334" spans="8:16">
      <c r="H334" s="1"/>
      <c r="I334" s="1"/>
      <c r="J334" s="1"/>
      <c r="K334" s="1"/>
      <c r="L334" s="1"/>
    </row>
    <row r="335" spans="8:16">
      <c r="H335" s="1"/>
      <c r="I335" s="1"/>
      <c r="J335" s="1"/>
      <c r="K335" s="1"/>
      <c r="L335" s="1"/>
    </row>
    <row r="336" spans="8:16">
      <c r="H336" s="1"/>
      <c r="I336" s="1"/>
      <c r="J336" s="1"/>
      <c r="K336" s="1"/>
      <c r="L336" s="1"/>
    </row>
    <row r="337" spans="8:12">
      <c r="H337" s="1"/>
      <c r="I337" s="1"/>
      <c r="J337" s="1"/>
      <c r="K337" s="1"/>
      <c r="L337" s="1"/>
    </row>
    <row r="338" spans="8:12">
      <c r="H338" s="1"/>
      <c r="I338" s="1"/>
      <c r="J338" s="1"/>
      <c r="K338" s="1"/>
      <c r="L338" s="1"/>
    </row>
    <row r="339" spans="8:12">
      <c r="H339" s="1"/>
      <c r="I339" s="1"/>
      <c r="J339" s="1"/>
      <c r="K339" s="1"/>
      <c r="L339" s="1"/>
    </row>
    <row r="340" spans="8:12">
      <c r="H340" s="1"/>
      <c r="I340" s="1"/>
      <c r="J340" s="1"/>
      <c r="K340" s="1"/>
      <c r="L340" s="1"/>
    </row>
    <row r="341" spans="8:12">
      <c r="H341" s="1"/>
      <c r="I341" s="1"/>
      <c r="J341" s="1"/>
      <c r="K341" s="1"/>
      <c r="L341" s="1"/>
    </row>
    <row r="342" spans="8:12">
      <c r="H342" s="1"/>
      <c r="I342" s="1"/>
      <c r="J342" s="1"/>
      <c r="K342" s="1"/>
      <c r="L342" s="1"/>
    </row>
    <row r="343" spans="8:12">
      <c r="H343" s="1"/>
      <c r="I343" s="1"/>
      <c r="J343" s="1"/>
      <c r="K343" s="1"/>
      <c r="L343" s="1"/>
    </row>
    <row r="344" spans="8:12">
      <c r="H344" s="1"/>
      <c r="I344" s="1"/>
      <c r="J344" s="1"/>
      <c r="K344" s="1"/>
      <c r="L344" s="1"/>
    </row>
    <row r="345" spans="8:12">
      <c r="H345" s="1"/>
      <c r="I345" s="1"/>
      <c r="J345" s="1"/>
      <c r="K345" s="1"/>
      <c r="L345" s="1"/>
    </row>
    <row r="346" spans="8:12">
      <c r="H346" s="1"/>
      <c r="I346" s="1"/>
      <c r="J346" s="1"/>
      <c r="K346" s="1"/>
      <c r="L346" s="1"/>
    </row>
    <row r="347" spans="8:12">
      <c r="H347" s="1"/>
      <c r="I347" s="1"/>
      <c r="J347" s="1"/>
      <c r="K347" s="1"/>
      <c r="L347" s="1"/>
    </row>
    <row r="348" spans="8:12">
      <c r="H348" s="1"/>
      <c r="I348" s="1"/>
      <c r="J348" s="1"/>
      <c r="K348" s="1"/>
      <c r="L348" s="1"/>
    </row>
    <row r="349" spans="8:12">
      <c r="H349" s="1"/>
      <c r="I349" s="1"/>
      <c r="J349" s="1"/>
      <c r="K349" s="1"/>
      <c r="L349" s="1"/>
    </row>
    <row r="350" spans="8:12">
      <c r="H350" s="1"/>
      <c r="I350" s="1"/>
      <c r="J350" s="1"/>
      <c r="K350" s="1"/>
      <c r="L350" s="1"/>
    </row>
    <row r="351" spans="8:12">
      <c r="H351" s="1"/>
      <c r="I351" s="1"/>
      <c r="J351" s="1"/>
      <c r="K351" s="1"/>
      <c r="L351" s="1"/>
    </row>
    <row r="352" spans="8:12">
      <c r="H352" s="1"/>
      <c r="I352" s="1"/>
      <c r="J352" s="1"/>
      <c r="K352" s="1"/>
      <c r="L352" s="1"/>
    </row>
    <row r="353" spans="8:12">
      <c r="H353" s="1"/>
      <c r="I353" s="1"/>
      <c r="J353" s="1"/>
      <c r="K353" s="1"/>
      <c r="L353" s="1"/>
    </row>
    <row r="354" spans="8:12">
      <c r="H354" s="1"/>
      <c r="I354" s="1"/>
      <c r="J354" s="1"/>
      <c r="K354" s="1"/>
      <c r="L354" s="1"/>
    </row>
    <row r="355" spans="8:12">
      <c r="H355" s="1"/>
      <c r="I355" s="1"/>
      <c r="J355" s="1"/>
      <c r="K355" s="1"/>
      <c r="L355" s="1"/>
    </row>
    <row r="356" spans="8:12">
      <c r="H356" s="1"/>
      <c r="I356" s="1"/>
      <c r="J356" s="1"/>
      <c r="K356" s="1"/>
      <c r="L356" s="1"/>
    </row>
    <row r="357" spans="8:12">
      <c r="H357" s="1"/>
      <c r="I357" s="1"/>
      <c r="J357" s="1"/>
      <c r="K357" s="1"/>
      <c r="L357" s="1"/>
    </row>
    <row r="358" spans="8:12">
      <c r="H358" s="1"/>
      <c r="I358" s="1"/>
      <c r="J358" s="1"/>
      <c r="K358" s="1"/>
      <c r="L358" s="1"/>
    </row>
    <row r="359" spans="8:12">
      <c r="H359" s="1"/>
      <c r="I359" s="1"/>
      <c r="J359" s="1"/>
      <c r="K359" s="1"/>
      <c r="L359" s="1"/>
    </row>
    <row r="360" spans="8:12">
      <c r="H360" s="1"/>
      <c r="I360" s="1"/>
      <c r="J360" s="1"/>
      <c r="K360" s="1"/>
      <c r="L360" s="1"/>
    </row>
    <row r="361" spans="8:12">
      <c r="H361" s="1"/>
      <c r="I361" s="1"/>
      <c r="J361" s="1"/>
      <c r="K361" s="1"/>
      <c r="L361" s="1"/>
    </row>
    <row r="362" spans="8:12">
      <c r="H362" s="1"/>
      <c r="I362" s="1"/>
      <c r="J362" s="1"/>
      <c r="K362" s="1"/>
      <c r="L362" s="1"/>
    </row>
    <row r="363" spans="8:12">
      <c r="H363" s="1"/>
      <c r="I363" s="1"/>
      <c r="J363" s="1"/>
      <c r="K363" s="1"/>
      <c r="L363" s="1"/>
    </row>
    <row r="364" spans="8:12">
      <c r="H364" s="1"/>
      <c r="I364" s="1"/>
      <c r="J364" s="1"/>
      <c r="K364" s="1"/>
      <c r="L364" s="1"/>
    </row>
    <row r="365" spans="8:12">
      <c r="H365" s="1"/>
      <c r="I365" s="1"/>
      <c r="J365" s="1"/>
      <c r="K365" s="1"/>
      <c r="L365" s="1"/>
    </row>
    <row r="366" spans="8:12">
      <c r="H366" s="1"/>
      <c r="I366" s="1"/>
      <c r="J366" s="1"/>
      <c r="K366" s="1"/>
      <c r="L366" s="1"/>
    </row>
    <row r="367" spans="8:12">
      <c r="H367" s="1"/>
      <c r="I367" s="1"/>
      <c r="J367" s="1"/>
      <c r="K367" s="1"/>
      <c r="L367" s="1"/>
    </row>
    <row r="368" spans="8:12">
      <c r="H368" s="1"/>
      <c r="I368" s="1"/>
      <c r="J368" s="1"/>
      <c r="K368" s="1"/>
      <c r="L368" s="1"/>
    </row>
    <row r="369" spans="8:12">
      <c r="H369" s="1"/>
      <c r="I369" s="1"/>
      <c r="J369" s="1"/>
      <c r="K369" s="1"/>
      <c r="L369" s="1"/>
    </row>
    <row r="370" spans="8:12">
      <c r="H370" s="1"/>
      <c r="I370" s="1"/>
      <c r="J370" s="1"/>
      <c r="K370" s="1"/>
      <c r="L370" s="1"/>
    </row>
    <row r="371" spans="8:12">
      <c r="H371" s="1"/>
      <c r="I371" s="1"/>
      <c r="J371" s="1"/>
      <c r="K371" s="1"/>
      <c r="L371" s="1"/>
    </row>
    <row r="372" spans="8:12">
      <c r="H372" s="1"/>
      <c r="I372" s="1"/>
      <c r="J372" s="1"/>
      <c r="K372" s="1"/>
      <c r="L372" s="1"/>
    </row>
    <row r="373" spans="8:12">
      <c r="H373" s="1"/>
      <c r="I373" s="1"/>
      <c r="J373" s="1"/>
      <c r="K373" s="1"/>
      <c r="L373" s="1"/>
    </row>
    <row r="374" spans="8:12">
      <c r="H374" s="1"/>
      <c r="I374" s="1"/>
      <c r="J374" s="1"/>
      <c r="K374" s="1"/>
      <c r="L374" s="1"/>
    </row>
    <row r="375" spans="8:12">
      <c r="H375" s="1"/>
      <c r="I375" s="1"/>
      <c r="J375" s="1"/>
      <c r="K375" s="1"/>
      <c r="L375" s="1"/>
    </row>
    <row r="376" spans="8:12">
      <c r="H376" s="1"/>
      <c r="I376" s="1"/>
      <c r="J376" s="1"/>
      <c r="K376" s="1"/>
      <c r="L376" s="1"/>
    </row>
    <row r="377" spans="8:12">
      <c r="H377" s="1"/>
      <c r="I377" s="1"/>
      <c r="J377" s="1"/>
      <c r="K377" s="1"/>
      <c r="L377" s="1"/>
    </row>
    <row r="378" spans="8:12">
      <c r="H378" s="1"/>
      <c r="I378" s="1"/>
      <c r="J378" s="1"/>
      <c r="K378" s="1"/>
      <c r="L378" s="1"/>
    </row>
    <row r="379" spans="8:12">
      <c r="H379" s="1"/>
      <c r="I379" s="1"/>
      <c r="J379" s="1"/>
      <c r="K379" s="1"/>
      <c r="L379" s="1"/>
    </row>
    <row r="380" spans="8:12">
      <c r="H380" s="1"/>
      <c r="I380" s="1"/>
      <c r="J380" s="1"/>
      <c r="K380" s="1"/>
      <c r="L380" s="1"/>
    </row>
    <row r="381" spans="8:12">
      <c r="H381" s="1"/>
      <c r="I381" s="1"/>
      <c r="J381" s="1"/>
      <c r="K381" s="1"/>
      <c r="L381" s="1"/>
    </row>
    <row r="382" spans="8:12">
      <c r="H382" s="1"/>
      <c r="I382" s="1"/>
      <c r="J382" s="1"/>
      <c r="K382" s="1"/>
      <c r="L382" s="1"/>
    </row>
    <row r="383" spans="8:12">
      <c r="H383" s="1"/>
      <c r="I383" s="1"/>
      <c r="J383" s="1"/>
      <c r="K383" s="1"/>
      <c r="L383" s="1"/>
    </row>
    <row r="384" spans="8:12">
      <c r="H384" s="1"/>
      <c r="I384" s="1"/>
      <c r="J384" s="1"/>
      <c r="K384" s="1"/>
      <c r="L384" s="1"/>
    </row>
    <row r="385" spans="8:12">
      <c r="H385" s="1"/>
      <c r="I385" s="1"/>
      <c r="J385" s="1"/>
      <c r="K385" s="1"/>
      <c r="L385" s="1"/>
    </row>
    <row r="386" spans="8:12">
      <c r="H386" s="1"/>
      <c r="I386" s="1"/>
      <c r="J386" s="1"/>
      <c r="K386" s="1"/>
      <c r="L386" s="1"/>
    </row>
    <row r="387" spans="8:12">
      <c r="H387" s="1"/>
      <c r="I387" s="1"/>
      <c r="J387" s="1"/>
      <c r="K387" s="1"/>
      <c r="L387" s="1"/>
    </row>
    <row r="388" spans="8:12">
      <c r="H388" s="1"/>
      <c r="I388" s="1"/>
      <c r="J388" s="1"/>
      <c r="K388" s="1"/>
      <c r="L388" s="1"/>
    </row>
    <row r="389" spans="8:12">
      <c r="H389" s="1"/>
      <c r="I389" s="1"/>
      <c r="J389" s="1"/>
      <c r="K389" s="1"/>
      <c r="L389" s="1"/>
    </row>
    <row r="390" spans="8:12">
      <c r="H390" s="1"/>
      <c r="I390" s="1"/>
      <c r="J390" s="1"/>
      <c r="K390" s="1"/>
      <c r="L390" s="1"/>
    </row>
    <row r="391" spans="8:12">
      <c r="H391" s="1"/>
      <c r="I391" s="1"/>
      <c r="J391" s="1"/>
      <c r="K391" s="1"/>
      <c r="L391" s="1"/>
    </row>
    <row r="392" spans="8:12">
      <c r="H392" s="1"/>
      <c r="I392" s="1"/>
      <c r="J392" s="1"/>
      <c r="K392" s="1"/>
      <c r="L392" s="1"/>
    </row>
    <row r="393" spans="8:12">
      <c r="H393" s="1"/>
      <c r="I393" s="1"/>
      <c r="J393" s="1"/>
      <c r="K393" s="1"/>
      <c r="L393" s="1"/>
    </row>
    <row r="394" spans="8:12">
      <c r="H394" s="1"/>
      <c r="I394" s="1"/>
      <c r="J394" s="1"/>
      <c r="K394" s="1"/>
      <c r="L394" s="1"/>
    </row>
    <row r="395" spans="8:12">
      <c r="H395" s="1"/>
      <c r="I395" s="1"/>
      <c r="J395" s="1"/>
      <c r="K395" s="1"/>
      <c r="L395" s="1"/>
    </row>
    <row r="396" spans="8:12">
      <c r="H396" s="1"/>
      <c r="I396" s="1"/>
      <c r="J396" s="1"/>
      <c r="K396" s="1"/>
      <c r="L396" s="1"/>
    </row>
    <row r="397" spans="8:12">
      <c r="H397" s="1"/>
      <c r="I397" s="1"/>
      <c r="J397" s="1"/>
      <c r="K397" s="1"/>
      <c r="L397" s="1"/>
    </row>
    <row r="398" spans="8:12">
      <c r="H398" s="1"/>
      <c r="I398" s="1"/>
      <c r="J398" s="1"/>
      <c r="K398" s="1"/>
      <c r="L398" s="1"/>
    </row>
    <row r="399" spans="8:12">
      <c r="H399" s="1"/>
      <c r="I399" s="1"/>
      <c r="J399" s="1"/>
      <c r="K399" s="1"/>
      <c r="L399" s="1"/>
    </row>
    <row r="400" spans="8:12">
      <c r="H400" s="1"/>
      <c r="I400" s="1"/>
      <c r="J400" s="1"/>
      <c r="K400" s="1"/>
      <c r="L400" s="1"/>
    </row>
    <row r="401" spans="8:12">
      <c r="H401" s="1"/>
      <c r="I401" s="1"/>
      <c r="J401" s="1"/>
      <c r="K401" s="1"/>
      <c r="L401" s="1"/>
    </row>
    <row r="402" spans="8:12">
      <c r="H402" s="1"/>
      <c r="I402" s="1"/>
      <c r="J402" s="1"/>
      <c r="K402" s="1"/>
      <c r="L402" s="1"/>
    </row>
    <row r="403" spans="8:12">
      <c r="H403" s="1"/>
      <c r="I403" s="1"/>
      <c r="J403" s="1"/>
      <c r="K403" s="1"/>
      <c r="L403" s="1"/>
    </row>
    <row r="404" spans="8:12">
      <c r="H404" s="1"/>
      <c r="I404" s="1"/>
      <c r="J404" s="1"/>
      <c r="K404" s="1"/>
      <c r="L404" s="1"/>
    </row>
    <row r="405" spans="8:12">
      <c r="H405" s="1"/>
      <c r="I405" s="1"/>
      <c r="J405" s="1"/>
      <c r="K405" s="1"/>
      <c r="L405" s="1"/>
    </row>
    <row r="406" spans="8:12">
      <c r="H406" s="1"/>
      <c r="I406" s="1"/>
      <c r="J406" s="1"/>
      <c r="K406" s="1"/>
      <c r="L406" s="1"/>
    </row>
    <row r="407" spans="8:12">
      <c r="H407" s="1"/>
      <c r="I407" s="1"/>
      <c r="J407" s="1"/>
      <c r="K407" s="1"/>
      <c r="L407" s="1"/>
    </row>
    <row r="408" spans="8:12">
      <c r="H408" s="1"/>
      <c r="I408" s="1"/>
      <c r="J408" s="1"/>
      <c r="K408" s="1"/>
      <c r="L408" s="1"/>
    </row>
    <row r="409" spans="8:12">
      <c r="H409" s="1"/>
      <c r="I409" s="1"/>
      <c r="J409" s="1"/>
      <c r="K409" s="1"/>
      <c r="L409" s="1"/>
    </row>
    <row r="410" spans="8:12">
      <c r="H410" s="1"/>
      <c r="I410" s="1"/>
      <c r="J410" s="1"/>
      <c r="K410" s="1"/>
      <c r="L410" s="1"/>
    </row>
    <row r="411" spans="8:12">
      <c r="H411" s="1"/>
      <c r="I411" s="1"/>
      <c r="J411" s="1"/>
      <c r="K411" s="1"/>
      <c r="L411" s="1"/>
    </row>
    <row r="412" spans="8:12">
      <c r="H412" s="1"/>
      <c r="I412" s="1"/>
      <c r="J412" s="1"/>
      <c r="K412" s="1"/>
      <c r="L412" s="1"/>
    </row>
    <row r="413" spans="8:12">
      <c r="H413" s="1"/>
      <c r="I413" s="1"/>
      <c r="J413" s="1"/>
      <c r="K413" s="1"/>
      <c r="L413" s="1"/>
    </row>
    <row r="414" spans="8:12">
      <c r="H414" s="1"/>
      <c r="I414" s="1"/>
      <c r="J414" s="1"/>
      <c r="K414" s="1"/>
      <c r="L414" s="1"/>
    </row>
    <row r="415" spans="8:12">
      <c r="H415" s="1"/>
      <c r="I415" s="1"/>
      <c r="J415" s="1"/>
      <c r="K415" s="1"/>
      <c r="L415" s="1"/>
    </row>
    <row r="416" spans="8:12">
      <c r="H416" s="1"/>
      <c r="I416" s="1"/>
      <c r="J416" s="1"/>
      <c r="K416" s="1"/>
      <c r="L416" s="1"/>
    </row>
  </sheetData>
  <sheetProtection algorithmName="SHA-512" hashValue="/qize5JcN/fNTydTDg8HZil3bajSp1K+BoWQzN94DPzXP/v5yOMf9sYHO4o6T1iAAwV+3C4ts2imblvLZVzQYw==" saltValue="2jCKBNoj0GTpiqY058o3Hg==" spinCount="100000" sheet="1" objects="1" scenarios="1"/>
  <mergeCells count="42">
    <mergeCell ref="E13:H16"/>
    <mergeCell ref="I14:L15"/>
    <mergeCell ref="I16:L16"/>
    <mergeCell ref="M16:P16"/>
    <mergeCell ref="A10:D11"/>
    <mergeCell ref="A12:D13"/>
    <mergeCell ref="A15:D15"/>
    <mergeCell ref="M15:P15"/>
    <mergeCell ref="I13:L13"/>
    <mergeCell ref="M12:P14"/>
    <mergeCell ref="M11:P11"/>
    <mergeCell ref="M5:P5"/>
    <mergeCell ref="M9:P10"/>
    <mergeCell ref="I11:L11"/>
    <mergeCell ref="E10:H11"/>
    <mergeCell ref="M1:P1"/>
    <mergeCell ref="M8:P8"/>
    <mergeCell ref="M3:P3"/>
    <mergeCell ref="M6:P6"/>
    <mergeCell ref="M7:P7"/>
    <mergeCell ref="A1:D1"/>
    <mergeCell ref="E1:H1"/>
    <mergeCell ref="I1:L1"/>
    <mergeCell ref="E6:H6"/>
    <mergeCell ref="E5:H5"/>
    <mergeCell ref="I6:L8"/>
    <mergeCell ref="A3:D3"/>
    <mergeCell ref="A8:D8"/>
    <mergeCell ref="E7:H7"/>
    <mergeCell ref="E8:H9"/>
    <mergeCell ref="I9:L9"/>
    <mergeCell ref="E3:H3"/>
    <mergeCell ref="I3:L3"/>
    <mergeCell ref="A9:D9"/>
    <mergeCell ref="A6:D6"/>
    <mergeCell ref="A7:D7"/>
    <mergeCell ref="I19:L19"/>
    <mergeCell ref="I20:L20"/>
    <mergeCell ref="M17:P17"/>
    <mergeCell ref="M19:P19"/>
    <mergeCell ref="M20:P20"/>
    <mergeCell ref="I17:L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topLeftCell="A10" workbookViewId="0">
      <selection activeCell="P35" sqref="P35"/>
    </sheetView>
  </sheetViews>
  <sheetFormatPr baseColWidth="10" defaultColWidth="9.109375" defaultRowHeight="14.4"/>
  <sheetData>
    <row r="1" spans="1:13">
      <c r="A1" s="4"/>
      <c r="B1" s="4"/>
      <c r="C1" s="4"/>
      <c r="D1" s="4"/>
      <c r="E1" s="4"/>
      <c r="F1" s="4"/>
      <c r="G1" s="4"/>
      <c r="H1" s="4"/>
      <c r="I1" s="4"/>
      <c r="J1" s="4"/>
      <c r="K1" s="4"/>
      <c r="L1" s="4"/>
      <c r="M1" s="4"/>
    </row>
    <row r="2" spans="1:13">
      <c r="A2" s="4"/>
      <c r="B2" s="4"/>
      <c r="C2" s="4"/>
      <c r="D2" s="4"/>
      <c r="E2" s="4"/>
      <c r="F2" s="4"/>
      <c r="G2" s="4"/>
      <c r="H2" s="4"/>
      <c r="I2" s="4"/>
      <c r="J2" s="4"/>
      <c r="K2" s="4"/>
      <c r="L2" s="4"/>
      <c r="M2" s="4"/>
    </row>
    <row r="3" spans="1:13">
      <c r="A3" s="4"/>
      <c r="B3" s="4"/>
      <c r="C3" s="4"/>
      <c r="D3" s="4"/>
      <c r="E3" s="4"/>
      <c r="F3" s="4"/>
      <c r="G3" s="4"/>
      <c r="H3" s="4"/>
      <c r="I3" s="4"/>
      <c r="J3" s="4"/>
      <c r="K3" s="4"/>
      <c r="L3" s="4"/>
      <c r="M3" s="4"/>
    </row>
    <row r="4" spans="1:13">
      <c r="A4" s="4"/>
      <c r="B4" s="4"/>
      <c r="C4" s="4"/>
      <c r="D4" s="4"/>
      <c r="E4" s="4"/>
      <c r="F4" s="4"/>
      <c r="G4" s="4"/>
      <c r="H4" s="4"/>
      <c r="I4" s="4"/>
      <c r="J4" s="4"/>
      <c r="K4" s="4"/>
      <c r="L4" s="4"/>
      <c r="M4" s="4"/>
    </row>
    <row r="5" spans="1:13" ht="15" thickBot="1">
      <c r="A5" s="4"/>
      <c r="B5" s="4"/>
      <c r="C5" s="4"/>
      <c r="D5" s="4"/>
      <c r="E5" s="4"/>
      <c r="F5" s="4"/>
      <c r="G5" s="4"/>
      <c r="H5" s="4"/>
      <c r="I5" s="4"/>
      <c r="J5" s="4"/>
      <c r="K5" s="4"/>
      <c r="L5" s="4"/>
      <c r="M5" s="4"/>
    </row>
    <row r="6" spans="1:13" ht="24" thickBot="1">
      <c r="A6" s="146" t="s">
        <v>288</v>
      </c>
      <c r="B6" s="147"/>
      <c r="C6" s="147"/>
      <c r="D6" s="147"/>
      <c r="E6" s="147"/>
      <c r="F6" s="147"/>
      <c r="G6" s="147"/>
      <c r="H6" s="147"/>
      <c r="I6" s="147"/>
      <c r="J6" s="147"/>
      <c r="K6" s="147"/>
      <c r="L6" s="147"/>
      <c r="M6" s="148"/>
    </row>
    <row r="7" spans="1:13">
      <c r="A7" s="4"/>
      <c r="B7" s="4"/>
      <c r="C7" s="4"/>
      <c r="D7" s="4"/>
      <c r="E7" s="4"/>
      <c r="F7" s="4"/>
      <c r="G7" s="4"/>
      <c r="H7" s="4"/>
      <c r="I7" s="4"/>
      <c r="J7" s="4"/>
      <c r="K7" s="4"/>
      <c r="L7" s="4"/>
      <c r="M7" s="4"/>
    </row>
    <row r="8" spans="1:13">
      <c r="A8" s="4"/>
      <c r="B8" s="4"/>
      <c r="C8" s="4"/>
      <c r="D8" s="4"/>
      <c r="E8" s="4"/>
      <c r="F8" s="4"/>
      <c r="G8" s="4"/>
      <c r="H8" s="4"/>
      <c r="I8" s="4"/>
      <c r="J8" s="4"/>
      <c r="K8" s="4"/>
      <c r="L8" s="4"/>
      <c r="M8" s="4"/>
    </row>
    <row r="9" spans="1:13">
      <c r="A9" s="4"/>
      <c r="B9" s="4"/>
      <c r="C9" s="4"/>
      <c r="D9" s="4"/>
      <c r="E9" s="4"/>
      <c r="F9" s="4"/>
      <c r="G9" s="4"/>
      <c r="H9" s="4"/>
      <c r="I9" s="4"/>
      <c r="J9" s="4"/>
      <c r="K9" s="4"/>
      <c r="L9" s="4"/>
      <c r="M9" s="4"/>
    </row>
    <row r="10" spans="1:13">
      <c r="A10" s="4" t="s">
        <v>289</v>
      </c>
      <c r="B10" s="4"/>
      <c r="C10" s="4"/>
      <c r="D10" s="4"/>
      <c r="E10" s="4"/>
      <c r="F10" s="4"/>
      <c r="G10" s="4"/>
      <c r="H10" s="4"/>
      <c r="I10" s="4"/>
      <c r="J10" s="4"/>
      <c r="K10" s="4"/>
      <c r="L10" s="4"/>
      <c r="M10" s="4"/>
    </row>
    <row r="11" spans="1:13">
      <c r="A11" s="4"/>
      <c r="B11" s="4"/>
      <c r="C11" s="4"/>
      <c r="D11" s="4"/>
      <c r="E11" s="4"/>
      <c r="F11" s="4"/>
      <c r="G11" s="4"/>
      <c r="H11" s="4"/>
      <c r="I11" s="4"/>
      <c r="J11" s="4"/>
      <c r="K11" s="4"/>
      <c r="L11" s="4"/>
      <c r="M11" s="4"/>
    </row>
    <row r="12" spans="1:13">
      <c r="A12" s="134" t="s">
        <v>290</v>
      </c>
      <c r="B12" s="135"/>
      <c r="C12" s="135"/>
      <c r="D12" s="136"/>
      <c r="E12" s="149"/>
      <c r="F12" s="150"/>
      <c r="G12" s="150"/>
      <c r="H12" s="150"/>
      <c r="I12" s="150"/>
      <c r="J12" s="150"/>
      <c r="K12" s="150"/>
      <c r="L12" s="150"/>
      <c r="M12" s="151"/>
    </row>
    <row r="13" spans="1:13">
      <c r="A13" s="137"/>
      <c r="B13" s="138"/>
      <c r="C13" s="138"/>
      <c r="D13" s="139"/>
      <c r="E13" s="152"/>
      <c r="F13" s="153"/>
      <c r="G13" s="153"/>
      <c r="H13" s="153"/>
      <c r="I13" s="153"/>
      <c r="J13" s="153"/>
      <c r="K13" s="153"/>
      <c r="L13" s="153"/>
      <c r="M13" s="154"/>
    </row>
    <row r="14" spans="1:13">
      <c r="A14" s="4"/>
      <c r="B14" s="4"/>
      <c r="C14" s="4"/>
      <c r="D14" s="4"/>
      <c r="E14" s="4"/>
      <c r="F14" s="4"/>
      <c r="G14" s="4"/>
      <c r="H14" s="4"/>
      <c r="I14" s="4"/>
      <c r="J14" s="4"/>
      <c r="K14" s="4"/>
      <c r="L14" s="4"/>
      <c r="M14" s="4"/>
    </row>
    <row r="15" spans="1:13">
      <c r="A15" s="155" t="s">
        <v>291</v>
      </c>
      <c r="B15" s="156"/>
      <c r="C15" s="156"/>
      <c r="D15" s="157"/>
      <c r="E15" s="161"/>
      <c r="F15" s="162"/>
      <c r="G15" s="162"/>
      <c r="H15" s="162"/>
      <c r="I15" s="162"/>
      <c r="J15" s="162"/>
      <c r="K15" s="162"/>
      <c r="L15" s="162"/>
      <c r="M15" s="163"/>
    </row>
    <row r="16" spans="1:13">
      <c r="A16" s="158"/>
      <c r="B16" s="159"/>
      <c r="C16" s="159"/>
      <c r="D16" s="160"/>
      <c r="E16" s="164"/>
      <c r="F16" s="165"/>
      <c r="G16" s="165"/>
      <c r="H16" s="165"/>
      <c r="I16" s="165"/>
      <c r="J16" s="165"/>
      <c r="K16" s="165"/>
      <c r="L16" s="165"/>
      <c r="M16" s="166"/>
    </row>
    <row r="17" spans="1:13">
      <c r="A17" s="4"/>
      <c r="B17" s="4"/>
      <c r="C17" s="4"/>
      <c r="D17" s="4"/>
      <c r="E17" s="4"/>
      <c r="F17" s="4"/>
      <c r="G17" s="4"/>
      <c r="H17" s="4"/>
      <c r="I17" s="4"/>
      <c r="J17" s="4"/>
      <c r="K17" s="4"/>
      <c r="L17" s="4"/>
      <c r="M17" s="4"/>
    </row>
    <row r="18" spans="1:13">
      <c r="A18" s="134" t="s">
        <v>292</v>
      </c>
      <c r="B18" s="135"/>
      <c r="C18" s="135"/>
      <c r="D18" s="136"/>
      <c r="E18" s="140"/>
      <c r="F18" s="141"/>
      <c r="G18" s="141"/>
      <c r="H18" s="141"/>
      <c r="I18" s="141"/>
      <c r="J18" s="141"/>
      <c r="K18" s="141"/>
      <c r="L18" s="141"/>
      <c r="M18" s="142"/>
    </row>
    <row r="19" spans="1:13" ht="30" customHeight="1">
      <c r="A19" s="137"/>
      <c r="B19" s="138"/>
      <c r="C19" s="138"/>
      <c r="D19" s="139"/>
      <c r="E19" s="143"/>
      <c r="F19" s="144"/>
      <c r="G19" s="144"/>
      <c r="H19" s="144"/>
      <c r="I19" s="144"/>
      <c r="J19" s="144"/>
      <c r="K19" s="144"/>
      <c r="L19" s="144"/>
      <c r="M19" s="145"/>
    </row>
    <row r="20" spans="1:13">
      <c r="A20" s="4"/>
      <c r="B20" s="4"/>
      <c r="C20" s="4"/>
      <c r="D20" s="4"/>
      <c r="E20" s="4"/>
      <c r="F20" s="4"/>
      <c r="G20" s="4"/>
      <c r="H20" s="4"/>
      <c r="I20" s="4"/>
      <c r="J20" s="4"/>
      <c r="K20" s="4"/>
      <c r="L20" s="4"/>
      <c r="M20" s="4"/>
    </row>
    <row r="21" spans="1:13">
      <c r="A21" s="134" t="s">
        <v>293</v>
      </c>
      <c r="B21" s="135"/>
      <c r="C21" s="135"/>
      <c r="D21" s="136"/>
      <c r="E21" s="140"/>
      <c r="F21" s="141"/>
      <c r="G21" s="141"/>
      <c r="H21" s="141"/>
      <c r="I21" s="141"/>
      <c r="J21" s="141"/>
      <c r="K21" s="141"/>
      <c r="L21" s="141"/>
      <c r="M21" s="142"/>
    </row>
    <row r="22" spans="1:13">
      <c r="A22" s="137"/>
      <c r="B22" s="138"/>
      <c r="C22" s="138"/>
      <c r="D22" s="139"/>
      <c r="E22" s="143"/>
      <c r="F22" s="144"/>
      <c r="G22" s="144"/>
      <c r="H22" s="144"/>
      <c r="I22" s="144"/>
      <c r="J22" s="144"/>
      <c r="K22" s="144"/>
      <c r="L22" s="144"/>
      <c r="M22" s="145"/>
    </row>
    <row r="23" spans="1:13">
      <c r="A23" s="4"/>
      <c r="B23" s="4"/>
      <c r="C23" s="4"/>
      <c r="D23" s="4"/>
      <c r="E23" s="4"/>
      <c r="F23" s="4"/>
      <c r="G23" s="4"/>
      <c r="H23" s="4"/>
      <c r="I23" s="4"/>
      <c r="J23" s="4"/>
      <c r="K23" s="4"/>
      <c r="L23" s="4"/>
      <c r="M23" s="4"/>
    </row>
    <row r="24" spans="1:13">
      <c r="A24" s="134" t="s">
        <v>294</v>
      </c>
      <c r="B24" s="135"/>
      <c r="C24" s="135"/>
      <c r="D24" s="136"/>
      <c r="E24" s="140"/>
      <c r="F24" s="141"/>
      <c r="G24" s="141"/>
      <c r="H24" s="141"/>
      <c r="I24" s="141"/>
      <c r="J24" s="141"/>
      <c r="K24" s="141"/>
      <c r="L24" s="141"/>
      <c r="M24" s="142"/>
    </row>
    <row r="25" spans="1:13">
      <c r="A25" s="137"/>
      <c r="B25" s="138"/>
      <c r="C25" s="138"/>
      <c r="D25" s="139"/>
      <c r="E25" s="143"/>
      <c r="F25" s="144"/>
      <c r="G25" s="144"/>
      <c r="H25" s="144"/>
      <c r="I25" s="144"/>
      <c r="J25" s="144"/>
      <c r="K25" s="144"/>
      <c r="L25" s="144"/>
      <c r="M25" s="145"/>
    </row>
    <row r="26" spans="1:13">
      <c r="A26" s="4"/>
      <c r="B26" s="4"/>
      <c r="C26" s="4"/>
      <c r="D26" s="4"/>
      <c r="E26" s="4"/>
      <c r="F26" s="4"/>
      <c r="G26" s="4"/>
      <c r="H26" s="4"/>
      <c r="I26" s="4"/>
      <c r="J26" s="4"/>
      <c r="K26" s="4"/>
      <c r="L26" s="4"/>
      <c r="M26" s="4"/>
    </row>
    <row r="27" spans="1:13">
      <c r="A27" s="134" t="s">
        <v>295</v>
      </c>
      <c r="B27" s="135"/>
      <c r="C27" s="135"/>
      <c r="D27" s="136"/>
      <c r="E27" s="140"/>
      <c r="F27" s="141"/>
      <c r="G27" s="141"/>
      <c r="H27" s="141"/>
      <c r="I27" s="141"/>
      <c r="J27" s="141"/>
      <c r="K27" s="141"/>
      <c r="L27" s="141"/>
      <c r="M27" s="142"/>
    </row>
    <row r="28" spans="1:13" ht="30" customHeight="1">
      <c r="A28" s="137"/>
      <c r="B28" s="138"/>
      <c r="C28" s="138"/>
      <c r="D28" s="139"/>
      <c r="E28" s="143"/>
      <c r="F28" s="144"/>
      <c r="G28" s="144"/>
      <c r="H28" s="144"/>
      <c r="I28" s="144"/>
      <c r="J28" s="144"/>
      <c r="K28" s="144"/>
      <c r="L28" s="144"/>
      <c r="M28" s="145"/>
    </row>
    <row r="29" spans="1:13">
      <c r="A29" s="4"/>
      <c r="B29" s="4"/>
      <c r="C29" s="4"/>
      <c r="D29" s="4"/>
      <c r="E29" s="4"/>
      <c r="F29" s="4"/>
      <c r="G29" s="4"/>
      <c r="H29" s="4"/>
      <c r="I29" s="4"/>
      <c r="J29" s="4"/>
      <c r="K29" s="4"/>
      <c r="L29" s="4"/>
      <c r="M29" s="4"/>
    </row>
    <row r="30" spans="1:13">
      <c r="A30" s="134" t="s">
        <v>296</v>
      </c>
      <c r="B30" s="135"/>
      <c r="C30" s="135"/>
      <c r="D30" s="136"/>
      <c r="E30" s="140"/>
      <c r="F30" s="141"/>
      <c r="G30" s="141"/>
      <c r="H30" s="141"/>
      <c r="I30" s="141"/>
      <c r="J30" s="141"/>
      <c r="K30" s="141"/>
      <c r="L30" s="141"/>
      <c r="M30" s="142"/>
    </row>
    <row r="31" spans="1:13" ht="29.25" customHeight="1">
      <c r="A31" s="137"/>
      <c r="B31" s="138"/>
      <c r="C31" s="138"/>
      <c r="D31" s="139"/>
      <c r="E31" s="143"/>
      <c r="F31" s="144"/>
      <c r="G31" s="144"/>
      <c r="H31" s="144"/>
      <c r="I31" s="144"/>
      <c r="J31" s="144"/>
      <c r="K31" s="144"/>
      <c r="L31" s="144"/>
      <c r="M31" s="145"/>
    </row>
    <row r="32" spans="1:13">
      <c r="A32" s="4"/>
      <c r="B32" s="4"/>
      <c r="C32" s="4"/>
      <c r="D32" s="4"/>
      <c r="E32" s="4"/>
      <c r="F32" s="4"/>
      <c r="G32" s="4"/>
      <c r="H32" s="4"/>
      <c r="I32" s="4"/>
      <c r="J32" s="4"/>
      <c r="K32" s="4"/>
      <c r="L32" s="4"/>
      <c r="M32" s="4"/>
    </row>
    <row r="33" spans="1:13">
      <c r="A33" s="167" t="s">
        <v>297</v>
      </c>
      <c r="B33" s="168"/>
      <c r="C33" s="168"/>
      <c r="D33" s="169"/>
      <c r="E33" s="170"/>
      <c r="F33" s="171"/>
      <c r="G33" s="171"/>
      <c r="H33" s="171"/>
      <c r="I33" s="171"/>
      <c r="J33" s="171"/>
      <c r="K33" s="171"/>
      <c r="L33" s="171"/>
      <c r="M33" s="172"/>
    </row>
    <row r="34" spans="1:13">
      <c r="A34" s="167" t="s">
        <v>298</v>
      </c>
      <c r="B34" s="168"/>
      <c r="C34" s="168"/>
      <c r="D34" s="169"/>
      <c r="E34" s="170"/>
      <c r="F34" s="171"/>
      <c r="G34" s="171"/>
      <c r="H34" s="171"/>
      <c r="I34" s="171"/>
      <c r="J34" s="171"/>
      <c r="K34" s="171"/>
      <c r="L34" s="171"/>
      <c r="M34" s="172"/>
    </row>
    <row r="35" spans="1:13">
      <c r="A35" s="167" t="s">
        <v>299</v>
      </c>
      <c r="B35" s="168"/>
      <c r="C35" s="168"/>
      <c r="D35" s="169"/>
      <c r="E35" s="170"/>
      <c r="F35" s="171"/>
      <c r="G35" s="171"/>
      <c r="H35" s="171"/>
      <c r="I35" s="171"/>
      <c r="J35" s="171"/>
      <c r="K35" s="171"/>
      <c r="L35" s="171"/>
      <c r="M35" s="172"/>
    </row>
    <row r="36" spans="1:13">
      <c r="A36" s="4"/>
      <c r="B36" s="4"/>
      <c r="C36" s="4"/>
      <c r="D36" s="4"/>
      <c r="E36" s="4"/>
      <c r="F36" s="4"/>
      <c r="G36" s="4"/>
      <c r="H36" s="4"/>
      <c r="I36" s="4"/>
      <c r="J36" s="4"/>
      <c r="K36" s="4"/>
      <c r="L36" s="4"/>
      <c r="M36" s="4"/>
    </row>
    <row r="37" spans="1:13">
      <c r="A37" s="134" t="s">
        <v>300</v>
      </c>
      <c r="B37" s="135"/>
      <c r="C37" s="135"/>
      <c r="D37" s="136"/>
      <c r="E37" s="140"/>
      <c r="F37" s="141"/>
      <c r="G37" s="141"/>
      <c r="H37" s="141"/>
      <c r="I37" s="141"/>
      <c r="J37" s="141"/>
      <c r="K37" s="141"/>
      <c r="L37" s="141"/>
      <c r="M37" s="142"/>
    </row>
    <row r="38" spans="1:13" ht="30" customHeight="1">
      <c r="A38" s="137"/>
      <c r="B38" s="138"/>
      <c r="C38" s="138"/>
      <c r="D38" s="139"/>
      <c r="E38" s="143"/>
      <c r="F38" s="144"/>
      <c r="G38" s="144"/>
      <c r="H38" s="144"/>
      <c r="I38" s="144"/>
      <c r="J38" s="144"/>
      <c r="K38" s="144"/>
      <c r="L38" s="144"/>
      <c r="M38" s="145"/>
    </row>
    <row r="39" spans="1:13">
      <c r="A39" s="4"/>
      <c r="B39" s="4"/>
      <c r="C39" s="4"/>
      <c r="D39" s="4"/>
      <c r="E39" s="4"/>
      <c r="F39" s="4"/>
      <c r="G39" s="4"/>
      <c r="H39" s="4"/>
      <c r="I39" s="4"/>
      <c r="J39" s="4"/>
      <c r="K39" s="4"/>
      <c r="L39" s="4"/>
      <c r="M39" s="4"/>
    </row>
    <row r="40" spans="1:13">
      <c r="A40" s="134" t="s">
        <v>301</v>
      </c>
      <c r="B40" s="135"/>
      <c r="C40" s="135"/>
      <c r="D40" s="136"/>
      <c r="E40" s="140"/>
      <c r="F40" s="141"/>
      <c r="G40" s="141"/>
      <c r="H40" s="141"/>
      <c r="I40" s="141"/>
      <c r="J40" s="141"/>
      <c r="K40" s="141"/>
      <c r="L40" s="141"/>
      <c r="M40" s="142"/>
    </row>
    <row r="41" spans="1:13">
      <c r="A41" s="137"/>
      <c r="B41" s="138"/>
      <c r="C41" s="138"/>
      <c r="D41" s="139"/>
      <c r="E41" s="143"/>
      <c r="F41" s="144"/>
      <c r="G41" s="144"/>
      <c r="H41" s="144"/>
      <c r="I41" s="144"/>
      <c r="J41" s="144"/>
      <c r="K41" s="144"/>
      <c r="L41" s="144"/>
      <c r="M41" s="145"/>
    </row>
    <row r="42" spans="1:13">
      <c r="A42" s="4"/>
      <c r="B42" s="4"/>
      <c r="C42" s="4"/>
      <c r="D42" s="4"/>
      <c r="E42" s="4"/>
      <c r="F42" s="4"/>
      <c r="G42" s="4"/>
      <c r="H42" s="4"/>
      <c r="I42" s="4"/>
      <c r="J42" s="4"/>
      <c r="K42" s="4"/>
      <c r="L42" s="4"/>
      <c r="M42" s="4"/>
    </row>
    <row r="43" spans="1:13">
      <c r="A43" s="173"/>
      <c r="B43" s="173"/>
      <c r="C43" s="173"/>
      <c r="D43" s="173"/>
      <c r="E43" s="173"/>
      <c r="F43" s="173"/>
      <c r="G43" s="173"/>
      <c r="H43" s="173"/>
      <c r="I43" s="173"/>
      <c r="J43" s="173"/>
      <c r="K43" s="173"/>
      <c r="L43" s="173"/>
      <c r="M43" s="173"/>
    </row>
    <row r="44" spans="1:13">
      <c r="A44" s="173"/>
      <c r="B44" s="173"/>
      <c r="C44" s="173"/>
      <c r="D44" s="173"/>
      <c r="E44" s="173"/>
      <c r="F44" s="173"/>
      <c r="G44" s="173"/>
      <c r="H44" s="173"/>
      <c r="I44" s="173"/>
      <c r="J44" s="173"/>
      <c r="K44" s="173"/>
      <c r="L44" s="173"/>
      <c r="M44" s="173"/>
    </row>
    <row r="45" spans="1:13">
      <c r="A45" s="4"/>
      <c r="B45" s="4" t="s">
        <v>302</v>
      </c>
      <c r="C45" s="4"/>
      <c r="D45" s="4"/>
      <c r="E45" s="4" t="s">
        <v>303</v>
      </c>
      <c r="F45" s="4"/>
      <c r="G45" s="4"/>
      <c r="H45" s="4"/>
      <c r="I45" s="4"/>
      <c r="J45" s="4" t="s">
        <v>304</v>
      </c>
      <c r="K45" s="4"/>
      <c r="L45" s="4"/>
      <c r="M45" s="4"/>
    </row>
    <row r="46" spans="1:13">
      <c r="A46" s="4"/>
      <c r="B46" s="4" t="s">
        <v>305</v>
      </c>
      <c r="C46" s="4"/>
      <c r="D46" s="4"/>
      <c r="E46" s="4"/>
      <c r="F46" s="4"/>
      <c r="G46" s="4"/>
      <c r="H46" s="4"/>
      <c r="I46" s="4"/>
      <c r="J46" s="4" t="s">
        <v>306</v>
      </c>
      <c r="K46" s="4"/>
      <c r="L46" s="4"/>
      <c r="M46" s="4"/>
    </row>
    <row r="47" spans="1:13">
      <c r="A47" s="4"/>
      <c r="B47" s="4"/>
      <c r="C47" s="4"/>
      <c r="D47" s="4"/>
      <c r="E47" s="4"/>
      <c r="F47" s="4"/>
      <c r="G47" s="4"/>
      <c r="H47" s="4"/>
      <c r="I47" s="4"/>
      <c r="J47" s="4"/>
      <c r="K47" s="4"/>
      <c r="L47" s="4"/>
      <c r="M47" s="4"/>
    </row>
    <row r="48" spans="1:13">
      <c r="A48" s="173"/>
      <c r="B48" s="173"/>
      <c r="C48" s="173"/>
      <c r="D48" s="173"/>
      <c r="E48" s="173"/>
      <c r="F48" s="173"/>
      <c r="G48" s="173"/>
      <c r="H48" s="173"/>
      <c r="I48" s="173"/>
      <c r="J48" s="173"/>
      <c r="K48" s="173"/>
      <c r="L48" s="173"/>
      <c r="M48" s="173"/>
    </row>
    <row r="49" spans="1:13">
      <c r="A49" s="173"/>
      <c r="B49" s="173"/>
      <c r="C49" s="173"/>
      <c r="D49" s="173"/>
      <c r="E49" s="173"/>
      <c r="F49" s="173"/>
      <c r="G49" s="173"/>
      <c r="H49" s="173"/>
      <c r="I49" s="173"/>
      <c r="J49" s="173"/>
      <c r="K49" s="173"/>
      <c r="L49" s="173"/>
      <c r="M49" s="173"/>
    </row>
    <row r="50" spans="1:13">
      <c r="A50" s="4" t="s">
        <v>307</v>
      </c>
      <c r="B50" s="4"/>
      <c r="C50" s="4"/>
      <c r="D50" s="4"/>
      <c r="E50" s="4"/>
      <c r="F50" s="4"/>
      <c r="G50" s="4"/>
      <c r="H50" s="4"/>
      <c r="I50" s="4"/>
      <c r="J50" s="4"/>
      <c r="K50" s="4"/>
      <c r="L50" s="4"/>
      <c r="M50" s="4"/>
    </row>
    <row r="51" spans="1:13">
      <c r="A51" s="4" t="s">
        <v>308</v>
      </c>
      <c r="B51" s="4"/>
      <c r="C51" s="4"/>
      <c r="D51" s="4"/>
      <c r="E51" s="4"/>
      <c r="F51" s="4"/>
      <c r="G51" s="4"/>
      <c r="H51" s="4"/>
      <c r="I51" s="4"/>
      <c r="J51" s="4"/>
      <c r="K51" s="4"/>
      <c r="L51" s="4"/>
      <c r="M51" s="4"/>
    </row>
    <row r="52" spans="1:13">
      <c r="A52" s="4" t="s">
        <v>309</v>
      </c>
      <c r="B52" s="4"/>
      <c r="C52" s="4"/>
      <c r="D52" s="4"/>
      <c r="E52" s="4"/>
      <c r="F52" s="4"/>
      <c r="G52" s="4"/>
      <c r="H52" s="4"/>
      <c r="I52" s="4"/>
      <c r="J52" s="4"/>
      <c r="K52" s="4"/>
      <c r="L52" s="4"/>
      <c r="M52" s="4"/>
    </row>
  </sheetData>
  <mergeCells count="27">
    <mergeCell ref="A43:M44"/>
    <mergeCell ref="A48:M49"/>
    <mergeCell ref="A35:D35"/>
    <mergeCell ref="E35:M35"/>
    <mergeCell ref="A37:D38"/>
    <mergeCell ref="E37:M38"/>
    <mergeCell ref="A40:D41"/>
    <mergeCell ref="E40:M41"/>
    <mergeCell ref="A30:D31"/>
    <mergeCell ref="E30:M31"/>
    <mergeCell ref="A33:D33"/>
    <mergeCell ref="E33:M33"/>
    <mergeCell ref="A34:D34"/>
    <mergeCell ref="E34:M34"/>
    <mergeCell ref="A21:D22"/>
    <mergeCell ref="E21:M22"/>
    <mergeCell ref="A24:D25"/>
    <mergeCell ref="E24:M25"/>
    <mergeCell ref="A27:D28"/>
    <mergeCell ref="E27:M28"/>
    <mergeCell ref="A18:D19"/>
    <mergeCell ref="E18:M19"/>
    <mergeCell ref="A6:M6"/>
    <mergeCell ref="A12:D13"/>
    <mergeCell ref="E12:M13"/>
    <mergeCell ref="A15:D16"/>
    <mergeCell ref="E15:M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L8" sqref="L8"/>
    </sheetView>
  </sheetViews>
  <sheetFormatPr baseColWidth="10" defaultColWidth="9.109375" defaultRowHeight="14.4"/>
  <cols>
    <col min="1" max="1" width="37.44140625" customWidth="1"/>
    <col min="9" max="9" width="6.109375" customWidth="1"/>
  </cols>
  <sheetData>
    <row r="1" spans="1:9">
      <c r="A1" s="177"/>
      <c r="B1" s="177"/>
      <c r="C1" s="177"/>
      <c r="D1" s="177"/>
      <c r="E1" s="177"/>
      <c r="F1" s="177"/>
      <c r="G1" s="177"/>
      <c r="H1" s="177"/>
      <c r="I1" s="177"/>
    </row>
    <row r="2" spans="1:9">
      <c r="A2" s="177"/>
      <c r="B2" s="177"/>
      <c r="C2" s="177"/>
      <c r="D2" s="177"/>
      <c r="E2" s="177"/>
      <c r="F2" s="177"/>
      <c r="G2" s="177"/>
      <c r="H2" s="177"/>
      <c r="I2" s="177"/>
    </row>
    <row r="3" spans="1:9">
      <c r="A3" s="177"/>
      <c r="B3" s="177"/>
      <c r="C3" s="177"/>
      <c r="D3" s="177"/>
      <c r="E3" s="177"/>
      <c r="F3" s="177"/>
      <c r="G3" s="177"/>
      <c r="H3" s="177"/>
      <c r="I3" s="177"/>
    </row>
    <row r="4" spans="1:9" ht="15" thickBot="1">
      <c r="A4" s="178"/>
      <c r="B4" s="178"/>
      <c r="C4" s="178"/>
      <c r="D4" s="178"/>
      <c r="E4" s="178"/>
      <c r="F4" s="178"/>
      <c r="G4" s="178"/>
      <c r="H4" s="178"/>
      <c r="I4" s="178"/>
    </row>
    <row r="5" spans="1:9" ht="24" thickBot="1">
      <c r="A5" s="146" t="s">
        <v>310</v>
      </c>
      <c r="B5" s="147"/>
      <c r="C5" s="147"/>
      <c r="D5" s="147"/>
      <c r="E5" s="147"/>
      <c r="F5" s="147"/>
      <c r="G5" s="147"/>
      <c r="H5" s="147"/>
      <c r="I5" s="148"/>
    </row>
    <row r="6" spans="1:9">
      <c r="A6" s="173" t="s">
        <v>311</v>
      </c>
      <c r="B6" s="173"/>
      <c r="C6" s="173"/>
      <c r="D6" s="173"/>
      <c r="E6" s="173"/>
      <c r="F6" s="173"/>
      <c r="G6" s="173"/>
      <c r="H6" s="173"/>
      <c r="I6" s="173"/>
    </row>
    <row r="7" spans="1:9" s="18" customFormat="1">
      <c r="A7" s="179"/>
      <c r="B7" s="179"/>
      <c r="C7" s="179"/>
      <c r="D7" s="179"/>
      <c r="E7" s="179"/>
      <c r="F7" s="179"/>
      <c r="G7" s="179"/>
      <c r="H7" s="179"/>
      <c r="I7" s="179"/>
    </row>
    <row r="8" spans="1:9" ht="15" thickBot="1">
      <c r="A8" s="179"/>
      <c r="B8" s="179"/>
      <c r="C8" s="179"/>
      <c r="D8" s="179"/>
      <c r="E8" s="179"/>
      <c r="F8" s="179"/>
      <c r="G8" s="179"/>
      <c r="H8" s="179"/>
      <c r="I8" s="179"/>
    </row>
    <row r="9" spans="1:9" ht="15" thickBot="1">
      <c r="A9" s="19" t="s">
        <v>312</v>
      </c>
      <c r="B9" s="180"/>
      <c r="C9" s="181"/>
      <c r="D9" s="181"/>
      <c r="E9" s="181"/>
      <c r="F9" s="181"/>
      <c r="G9" s="181"/>
      <c r="H9" s="181"/>
      <c r="I9" s="181"/>
    </row>
    <row r="10" spans="1:9">
      <c r="A10" s="20" t="s">
        <v>313</v>
      </c>
      <c r="B10" s="174"/>
      <c r="C10" s="175"/>
      <c r="D10" s="175"/>
      <c r="E10" s="175"/>
      <c r="F10" s="175"/>
      <c r="G10" s="175"/>
      <c r="H10" s="175"/>
      <c r="I10" s="176"/>
    </row>
    <row r="11" spans="1:9">
      <c r="A11" s="6" t="s">
        <v>314</v>
      </c>
      <c r="B11" s="174"/>
      <c r="C11" s="175"/>
      <c r="D11" s="175"/>
      <c r="E11" s="175"/>
      <c r="F11" s="175"/>
      <c r="G11" s="175"/>
      <c r="H11" s="175"/>
      <c r="I11" s="176"/>
    </row>
    <row r="12" spans="1:9">
      <c r="A12" s="6" t="s">
        <v>315</v>
      </c>
      <c r="B12" s="174"/>
      <c r="C12" s="175"/>
      <c r="D12" s="175"/>
      <c r="E12" s="175"/>
      <c r="F12" s="175"/>
      <c r="G12" s="175"/>
      <c r="H12" s="175"/>
      <c r="I12" s="176"/>
    </row>
    <row r="13" spans="1:9">
      <c r="A13" s="182"/>
      <c r="B13" s="182"/>
      <c r="C13" s="182"/>
      <c r="D13" s="182"/>
      <c r="E13" s="182"/>
      <c r="F13" s="182"/>
      <c r="G13" s="182"/>
      <c r="H13" s="182"/>
      <c r="I13" s="182"/>
    </row>
    <row r="14" spans="1:9" ht="15" thickBot="1">
      <c r="A14" s="183"/>
      <c r="B14" s="183"/>
      <c r="C14" s="183"/>
      <c r="D14" s="183"/>
      <c r="E14" s="183"/>
      <c r="F14" s="183"/>
      <c r="G14" s="183"/>
      <c r="H14" s="183"/>
      <c r="I14" s="183"/>
    </row>
    <row r="15" spans="1:9" ht="15" thickBot="1">
      <c r="A15" s="19" t="s">
        <v>316</v>
      </c>
      <c r="B15" s="184"/>
      <c r="C15" s="185"/>
      <c r="D15" s="185"/>
      <c r="E15" s="185"/>
      <c r="F15" s="185"/>
      <c r="G15" s="185"/>
      <c r="H15" s="185"/>
      <c r="I15" s="185"/>
    </row>
    <row r="16" spans="1:9">
      <c r="A16" s="20" t="s">
        <v>317</v>
      </c>
      <c r="B16" s="174"/>
      <c r="C16" s="175"/>
      <c r="D16" s="175"/>
      <c r="E16" s="175"/>
      <c r="F16" s="175"/>
      <c r="G16" s="175"/>
      <c r="H16" s="175"/>
      <c r="I16" s="176"/>
    </row>
    <row r="17" spans="1:9">
      <c r="A17" s="20" t="s">
        <v>318</v>
      </c>
      <c r="B17" s="174"/>
      <c r="C17" s="175"/>
      <c r="D17" s="175"/>
      <c r="E17" s="175"/>
      <c r="F17" s="175"/>
      <c r="G17" s="175"/>
      <c r="H17" s="175"/>
      <c r="I17" s="176"/>
    </row>
    <row r="18" spans="1:9">
      <c r="A18" s="20" t="s">
        <v>319</v>
      </c>
      <c r="B18" s="174"/>
      <c r="C18" s="175"/>
      <c r="D18" s="175"/>
      <c r="E18" s="175"/>
      <c r="F18" s="175"/>
      <c r="G18" s="175"/>
      <c r="H18" s="175"/>
      <c r="I18" s="176"/>
    </row>
    <row r="19" spans="1:9">
      <c r="A19" s="20" t="s">
        <v>320</v>
      </c>
      <c r="B19" s="174"/>
      <c r="C19" s="175"/>
      <c r="D19" s="175"/>
      <c r="E19" s="175"/>
      <c r="F19" s="175"/>
      <c r="G19" s="175"/>
      <c r="H19" s="175"/>
      <c r="I19" s="176"/>
    </row>
    <row r="20" spans="1:9">
      <c r="A20" s="20" t="s">
        <v>321</v>
      </c>
      <c r="B20" s="174"/>
      <c r="C20" s="175"/>
      <c r="D20" s="175"/>
      <c r="E20" s="175"/>
      <c r="F20" s="175"/>
      <c r="G20" s="175"/>
      <c r="H20" s="175"/>
      <c r="I20" s="176"/>
    </row>
    <row r="21" spans="1:9">
      <c r="A21" s="20" t="s">
        <v>322</v>
      </c>
      <c r="B21" s="174"/>
      <c r="C21" s="175"/>
      <c r="D21" s="175"/>
      <c r="E21" s="175"/>
      <c r="F21" s="175"/>
      <c r="G21" s="175"/>
      <c r="H21" s="175"/>
      <c r="I21" s="176"/>
    </row>
    <row r="22" spans="1:9">
      <c r="A22" s="20" t="s">
        <v>323</v>
      </c>
      <c r="B22" s="174"/>
      <c r="C22" s="175"/>
      <c r="D22" s="175"/>
      <c r="E22" s="175"/>
      <c r="F22" s="175"/>
      <c r="G22" s="175"/>
      <c r="H22" s="175"/>
      <c r="I22" s="176"/>
    </row>
    <row r="23" spans="1:9">
      <c r="A23" s="20" t="s">
        <v>324</v>
      </c>
      <c r="B23" s="174"/>
      <c r="C23" s="175"/>
      <c r="D23" s="175"/>
      <c r="E23" s="175"/>
      <c r="F23" s="175"/>
      <c r="G23" s="175"/>
      <c r="H23" s="175"/>
      <c r="I23" s="176"/>
    </row>
    <row r="24" spans="1:9">
      <c r="A24" s="20" t="s">
        <v>330</v>
      </c>
      <c r="B24" s="174"/>
      <c r="C24" s="175"/>
      <c r="D24" s="175"/>
      <c r="E24" s="175"/>
      <c r="F24" s="175"/>
      <c r="G24" s="175"/>
      <c r="H24" s="175"/>
      <c r="I24" s="176"/>
    </row>
    <row r="25" spans="1:9">
      <c r="A25" s="20" t="s">
        <v>331</v>
      </c>
      <c r="B25" s="174"/>
      <c r="C25" s="175"/>
      <c r="D25" s="175"/>
      <c r="E25" s="175"/>
      <c r="F25" s="175"/>
      <c r="G25" s="175"/>
      <c r="H25" s="175"/>
      <c r="I25" s="176"/>
    </row>
    <row r="26" spans="1:9">
      <c r="A26" s="182"/>
      <c r="B26" s="182"/>
      <c r="C26" s="182"/>
      <c r="D26" s="182"/>
      <c r="E26" s="182"/>
      <c r="F26" s="182"/>
      <c r="G26" s="182"/>
      <c r="H26" s="182"/>
      <c r="I26" s="182"/>
    </row>
    <row r="27" spans="1:9">
      <c r="A27" s="183"/>
      <c r="B27" s="183"/>
      <c r="C27" s="183"/>
      <c r="D27" s="183"/>
      <c r="E27" s="183"/>
      <c r="F27" s="183"/>
      <c r="G27" s="183"/>
      <c r="H27" s="183"/>
      <c r="I27" s="183"/>
    </row>
    <row r="28" spans="1:9">
      <c r="A28" s="183"/>
      <c r="B28" s="183"/>
      <c r="C28" s="183"/>
      <c r="D28" s="183"/>
      <c r="E28" s="183"/>
      <c r="F28" s="183"/>
      <c r="G28" s="183"/>
      <c r="H28" s="183"/>
      <c r="I28" s="183"/>
    </row>
    <row r="29" spans="1:9">
      <c r="A29" s="183"/>
      <c r="B29" s="183"/>
      <c r="C29" s="183"/>
      <c r="D29" s="183"/>
      <c r="E29" s="183"/>
      <c r="F29" s="183"/>
      <c r="G29" s="183"/>
      <c r="H29" s="183"/>
      <c r="I29" s="183"/>
    </row>
    <row r="30" spans="1:9">
      <c r="A30" s="173" t="s">
        <v>325</v>
      </c>
      <c r="B30" s="173"/>
      <c r="C30" s="173"/>
      <c r="D30" s="173"/>
      <c r="E30" s="173"/>
      <c r="F30" s="173"/>
      <c r="G30" s="173"/>
      <c r="H30" s="173"/>
      <c r="I30" s="173"/>
    </row>
    <row r="31" spans="1:9">
      <c r="A31" s="173" t="s">
        <v>326</v>
      </c>
      <c r="B31" s="173"/>
      <c r="C31" s="173"/>
      <c r="D31" s="173"/>
      <c r="E31" s="173"/>
      <c r="F31" s="173"/>
      <c r="G31" s="173"/>
      <c r="H31" s="173"/>
      <c r="I31" s="173"/>
    </row>
    <row r="32" spans="1:9">
      <c r="A32" s="173"/>
      <c r="B32" s="173"/>
      <c r="C32" s="173"/>
      <c r="D32" s="173"/>
      <c r="E32" s="173"/>
      <c r="F32" s="173"/>
      <c r="G32" s="173"/>
      <c r="H32" s="173"/>
      <c r="I32" s="173"/>
    </row>
    <row r="33" spans="1:9">
      <c r="A33" s="173"/>
      <c r="B33" s="173"/>
      <c r="C33" s="173"/>
      <c r="D33" s="173"/>
      <c r="E33" s="173"/>
      <c r="F33" s="173"/>
      <c r="G33" s="173"/>
      <c r="H33" s="173"/>
      <c r="I33" s="173"/>
    </row>
    <row r="34" spans="1:9">
      <c r="A34" s="173" t="s">
        <v>332</v>
      </c>
      <c r="B34" s="173"/>
      <c r="C34" s="173"/>
      <c r="D34" s="173"/>
      <c r="E34" s="173"/>
      <c r="F34" s="173"/>
      <c r="G34" s="173"/>
      <c r="H34" s="173"/>
      <c r="I34" s="173"/>
    </row>
    <row r="35" spans="1:9">
      <c r="A35" s="173"/>
      <c r="B35" s="173"/>
      <c r="C35" s="173"/>
      <c r="D35" s="173"/>
      <c r="E35" s="173"/>
      <c r="F35" s="173"/>
      <c r="G35" s="173"/>
      <c r="H35" s="173"/>
      <c r="I35" s="173"/>
    </row>
    <row r="36" spans="1:9">
      <c r="A36" s="173"/>
      <c r="B36" s="173"/>
      <c r="C36" s="173"/>
      <c r="D36" s="173"/>
      <c r="E36" s="173"/>
      <c r="F36" s="173"/>
      <c r="G36" s="173"/>
      <c r="H36" s="173"/>
      <c r="I36" s="173"/>
    </row>
    <row r="37" spans="1:9">
      <c r="A37" s="173"/>
      <c r="B37" s="173"/>
      <c r="C37" s="173"/>
      <c r="D37" s="173"/>
      <c r="E37" s="173"/>
      <c r="F37" s="173"/>
      <c r="G37" s="173"/>
      <c r="H37" s="173"/>
      <c r="I37" s="173"/>
    </row>
    <row r="38" spans="1:9">
      <c r="A38" s="173"/>
      <c r="B38" s="173"/>
      <c r="C38" s="173"/>
      <c r="D38" s="173"/>
      <c r="E38" s="173"/>
      <c r="F38" s="173"/>
      <c r="G38" s="173"/>
      <c r="H38" s="173"/>
      <c r="I38" s="173"/>
    </row>
    <row r="39" spans="1:9">
      <c r="A39" s="113" t="s">
        <v>327</v>
      </c>
      <c r="B39" s="113"/>
      <c r="C39" s="113"/>
      <c r="D39" s="113"/>
      <c r="E39" s="113"/>
      <c r="F39" s="113"/>
      <c r="G39" s="113"/>
      <c r="H39" s="113"/>
      <c r="I39" s="113"/>
    </row>
    <row r="40" spans="1:9">
      <c r="A40" s="21" t="s">
        <v>328</v>
      </c>
      <c r="B40" s="4"/>
      <c r="C40" s="4"/>
      <c r="D40" s="4"/>
      <c r="E40" s="4"/>
      <c r="F40" s="4"/>
      <c r="G40" s="4"/>
      <c r="H40" s="4"/>
      <c r="I40" s="4"/>
    </row>
    <row r="41" spans="1:9">
      <c r="A41" s="21" t="s">
        <v>329</v>
      </c>
      <c r="B41" s="4"/>
      <c r="C41" s="4"/>
      <c r="D41" s="4"/>
      <c r="E41" s="4"/>
      <c r="F41" s="4"/>
      <c r="G41" s="4"/>
      <c r="H41" s="4"/>
      <c r="I41" s="4"/>
    </row>
  </sheetData>
  <mergeCells count="27">
    <mergeCell ref="A34:I34"/>
    <mergeCell ref="A35:I38"/>
    <mergeCell ref="A39:I39"/>
    <mergeCell ref="B24:I24"/>
    <mergeCell ref="B25:I25"/>
    <mergeCell ref="A26:I29"/>
    <mergeCell ref="A30:I30"/>
    <mergeCell ref="A31:I31"/>
    <mergeCell ref="A32:I33"/>
    <mergeCell ref="B23:I23"/>
    <mergeCell ref="B11:I11"/>
    <mergeCell ref="B12:I12"/>
    <mergeCell ref="A13:I14"/>
    <mergeCell ref="B15:I15"/>
    <mergeCell ref="B16:I16"/>
    <mergeCell ref="B17:I17"/>
    <mergeCell ref="B18:I18"/>
    <mergeCell ref="B19:I19"/>
    <mergeCell ref="B20:I20"/>
    <mergeCell ref="B21:I21"/>
    <mergeCell ref="B22:I22"/>
    <mergeCell ref="B10:I10"/>
    <mergeCell ref="A1:I4"/>
    <mergeCell ref="A5:I5"/>
    <mergeCell ref="A6:I6"/>
    <mergeCell ref="A7:I8"/>
    <mergeCell ref="B9:I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selection activeCell="E13" sqref="E13"/>
    </sheetView>
  </sheetViews>
  <sheetFormatPr baseColWidth="10" defaultRowHeight="14.4"/>
  <cols>
    <col min="1" max="1" width="16" customWidth="1"/>
    <col min="3" max="3" width="42.109375" customWidth="1"/>
    <col min="4" max="4" width="19" customWidth="1"/>
  </cols>
  <sheetData>
    <row r="1" spans="1:5">
      <c r="A1" t="s">
        <v>107</v>
      </c>
    </row>
    <row r="3" spans="1:5" ht="43.2">
      <c r="A3" s="3" t="s">
        <v>108</v>
      </c>
    </row>
    <row r="4" spans="1:5">
      <c r="A4" t="s">
        <v>109</v>
      </c>
      <c r="C4" t="s">
        <v>110</v>
      </c>
      <c r="E4" s="5" t="s">
        <v>111</v>
      </c>
    </row>
    <row r="5" spans="1:5">
      <c r="A5" s="6" t="s">
        <v>112</v>
      </c>
      <c r="C5" t="s">
        <v>113</v>
      </c>
      <c r="E5" s="5" t="s">
        <v>114</v>
      </c>
    </row>
    <row r="6" spans="1:5">
      <c r="A6" s="6" t="s">
        <v>2</v>
      </c>
      <c r="C6" t="s">
        <v>115</v>
      </c>
      <c r="E6" s="5" t="s">
        <v>116</v>
      </c>
    </row>
    <row r="7" spans="1:5">
      <c r="A7" s="6" t="s">
        <v>117</v>
      </c>
      <c r="C7" t="s">
        <v>118</v>
      </c>
    </row>
    <row r="8" spans="1:5">
      <c r="A8" s="6" t="s">
        <v>119</v>
      </c>
      <c r="C8" t="s">
        <v>120</v>
      </c>
      <c r="E8" s="5" t="s">
        <v>121</v>
      </c>
    </row>
    <row r="9" spans="1:5">
      <c r="A9" s="6" t="s">
        <v>122</v>
      </c>
      <c r="C9" t="s">
        <v>123</v>
      </c>
      <c r="E9" s="5" t="s">
        <v>124</v>
      </c>
    </row>
    <row r="10" spans="1:5">
      <c r="A10" s="6" t="s">
        <v>125</v>
      </c>
      <c r="C10" t="s">
        <v>126</v>
      </c>
      <c r="E10" s="5" t="s">
        <v>343</v>
      </c>
    </row>
    <row r="11" spans="1:5">
      <c r="A11" s="6" t="s">
        <v>128</v>
      </c>
      <c r="C11" t="s">
        <v>129</v>
      </c>
      <c r="E11" s="5" t="s">
        <v>127</v>
      </c>
    </row>
    <row r="12" spans="1:5">
      <c r="A12" s="6" t="s">
        <v>131</v>
      </c>
      <c r="C12" t="s">
        <v>132</v>
      </c>
      <c r="E12" s="5" t="s">
        <v>130</v>
      </c>
    </row>
    <row r="13" spans="1:5">
      <c r="A13" s="6" t="s">
        <v>134</v>
      </c>
      <c r="C13" t="s">
        <v>135</v>
      </c>
      <c r="E13" s="5" t="s">
        <v>133</v>
      </c>
    </row>
    <row r="14" spans="1:5">
      <c r="A14" s="6" t="s">
        <v>136</v>
      </c>
      <c r="C14" t="s">
        <v>137</v>
      </c>
    </row>
    <row r="15" spans="1:5">
      <c r="A15" s="6" t="s">
        <v>138</v>
      </c>
      <c r="C15" t="s">
        <v>139</v>
      </c>
      <c r="E15" s="9" t="s">
        <v>199</v>
      </c>
    </row>
    <row r="16" spans="1:5">
      <c r="A16" s="6" t="s">
        <v>140</v>
      </c>
      <c r="C16" t="s">
        <v>141</v>
      </c>
      <c r="E16" s="9" t="s">
        <v>206</v>
      </c>
    </row>
    <row r="17" spans="1:3">
      <c r="A17" s="6" t="s">
        <v>142</v>
      </c>
      <c r="C17" t="s">
        <v>143</v>
      </c>
    </row>
    <row r="18" spans="1:3">
      <c r="A18" s="6" t="s">
        <v>144</v>
      </c>
      <c r="C18" t="s">
        <v>145</v>
      </c>
    </row>
    <row r="19" spans="1:3">
      <c r="A19" s="6" t="s">
        <v>146</v>
      </c>
      <c r="C19" t="s">
        <v>147</v>
      </c>
    </row>
    <row r="20" spans="1:3" ht="28.8">
      <c r="A20" s="6" t="s">
        <v>148</v>
      </c>
      <c r="C20" s="7" t="s">
        <v>149</v>
      </c>
    </row>
    <row r="21" spans="1:3">
      <c r="A21" s="6" t="s">
        <v>150</v>
      </c>
      <c r="C21" t="s">
        <v>151</v>
      </c>
    </row>
    <row r="22" spans="1:3">
      <c r="A22" s="6" t="s">
        <v>152</v>
      </c>
      <c r="C22" t="s">
        <v>153</v>
      </c>
    </row>
    <row r="23" spans="1:3">
      <c r="A23" s="6" t="s">
        <v>154</v>
      </c>
      <c r="C23" t="s">
        <v>155</v>
      </c>
    </row>
    <row r="24" spans="1:3">
      <c r="A24" s="6" t="s">
        <v>156</v>
      </c>
      <c r="C24" t="s">
        <v>157</v>
      </c>
    </row>
    <row r="25" spans="1:3">
      <c r="A25" s="6" t="s">
        <v>158</v>
      </c>
      <c r="C25" t="s">
        <v>159</v>
      </c>
    </row>
    <row r="26" spans="1:3">
      <c r="A26" s="6" t="s">
        <v>160</v>
      </c>
      <c r="C26" t="s">
        <v>161</v>
      </c>
    </row>
    <row r="27" spans="1:3">
      <c r="A27" s="6" t="s">
        <v>162</v>
      </c>
      <c r="C27" t="s">
        <v>163</v>
      </c>
    </row>
    <row r="28" spans="1:3">
      <c r="A28" s="6" t="s">
        <v>164</v>
      </c>
      <c r="C28" t="s">
        <v>165</v>
      </c>
    </row>
    <row r="29" spans="1:3">
      <c r="A29" s="6" t="s">
        <v>166</v>
      </c>
      <c r="C29" t="s">
        <v>104</v>
      </c>
    </row>
    <row r="30" spans="1:3">
      <c r="A30" s="6" t="s">
        <v>167</v>
      </c>
      <c r="C30" t="s">
        <v>168</v>
      </c>
    </row>
    <row r="31" spans="1:3">
      <c r="A31" s="6" t="s">
        <v>169</v>
      </c>
      <c r="C31" t="s">
        <v>170</v>
      </c>
    </row>
    <row r="32" spans="1:3">
      <c r="C32" t="s">
        <v>171</v>
      </c>
    </row>
    <row r="33" spans="3:3">
      <c r="C33" s="8" t="s">
        <v>172</v>
      </c>
    </row>
    <row r="34" spans="3:3">
      <c r="C34" s="8" t="s">
        <v>173</v>
      </c>
    </row>
    <row r="35" spans="3:3">
      <c r="C35" t="s">
        <v>18</v>
      </c>
    </row>
    <row r="36" spans="3:3">
      <c r="C36" t="s">
        <v>174</v>
      </c>
    </row>
    <row r="37" spans="3:3">
      <c r="C37" t="s">
        <v>175</v>
      </c>
    </row>
    <row r="38" spans="3:3">
      <c r="C38" t="s">
        <v>176</v>
      </c>
    </row>
    <row r="39" spans="3:3">
      <c r="C39" s="8" t="s">
        <v>177</v>
      </c>
    </row>
    <row r="40" spans="3:3">
      <c r="C40" s="8" t="s">
        <v>178</v>
      </c>
    </row>
    <row r="41" spans="3:3">
      <c r="C41" t="s">
        <v>179</v>
      </c>
    </row>
    <row r="42" spans="3:3">
      <c r="C42" t="s">
        <v>180</v>
      </c>
    </row>
  </sheetData>
  <sheetProtection algorithmName="SHA-512" hashValue="IFLAE+p8upIBnmqJU1F3uLzZpx/FAKqEwWQZ/20OTkuVMy/bb6P8F3KWT9RDvOG93o97RULY5fVr4+Jix7HAIQ==" saltValue="1h2B36kMWWj05y5rVfffCw==" spinCount="100000" sheet="1" objects="1" scenarios="1"/>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Formul. Anticipos y Rendiciones</vt:lpstr>
      <vt:lpstr>Listado</vt:lpstr>
      <vt:lpstr>Info Relevante</vt:lpstr>
      <vt:lpstr>Informe de actividades</vt:lpstr>
      <vt:lpstr>Ficha ident. Financiera</vt:lpstr>
      <vt:lpstr>Tablas</vt:lpstr>
      <vt:lpstr>'Formul. Anticipos y Rendiciones'!Área_de_impresión</vt:lpstr>
      <vt:lpstr>comp</vt:lpstr>
      <vt:lpstr>tabla</vt:lpstr>
    </vt:vector>
  </TitlesOfParts>
  <Company>Fundacion ArgenINTA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Fernandez</dc:creator>
  <cp:lastModifiedBy>Martin</cp:lastModifiedBy>
  <cp:lastPrinted>2023-06-12T19:34:19Z</cp:lastPrinted>
  <dcterms:created xsi:type="dcterms:W3CDTF">2022-12-15T11:51:18Z</dcterms:created>
  <dcterms:modified xsi:type="dcterms:W3CDTF">2025-10-28T19:14:07Z</dcterms:modified>
</cp:coreProperties>
</file>